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480" yWindow="135" windowWidth="18315" windowHeight="8475" firstSheet="3" activeTab="3"/>
  </bookViews>
  <sheets>
    <sheet name="集計表（前回）" sheetId="2" state="hidden" r:id="rId1"/>
    <sheet name="集計表 (2)" sheetId="3" state="hidden" r:id="rId2"/>
    <sheet name="ボツ３" sheetId="4" state="hidden" r:id="rId3"/>
    <sheet name="sheet1" sheetId="8" r:id="rId4"/>
  </sheets>
  <definedNames>
    <definedName name="_xlnm.Print_Area" localSheetId="3">sheet1!$A$1:$DR$90</definedName>
    <definedName name="_xlnm.Print_Area" localSheetId="2">ボツ３!$A$1:$EI$85</definedName>
    <definedName name="_xlnm.Print_Area" localSheetId="1">'集計表 (2)'!$A$1:$DR$90</definedName>
    <definedName name="_xlnm.Print_Area" localSheetId="0">'集計表（前回）'!$A$1:$DR$90</definedName>
  </definedNames>
  <calcPr calcId="152511"/>
</workbook>
</file>

<file path=xl/calcChain.xml><?xml version="1.0" encoding="utf-8"?>
<calcChain xmlns="http://schemas.openxmlformats.org/spreadsheetml/2006/main">
  <c r="CP55" i="8" l="1"/>
  <c r="CL55" i="8"/>
  <c r="CA55" i="8"/>
  <c r="BW55" i="8"/>
  <c r="AW55" i="8"/>
  <c r="AS55" i="8"/>
  <c r="AH55" i="8"/>
  <c r="AD55" i="8"/>
  <c r="BH55" i="8" s="1"/>
  <c r="W71" i="8" s="1"/>
  <c r="AJ71" i="8" s="1"/>
  <c r="S55" i="8"/>
  <c r="BL55" i="8" s="1"/>
  <c r="CY68" i="8" s="1"/>
  <c r="CY81" i="8" s="1"/>
  <c r="O55" i="8"/>
  <c r="DE53" i="8"/>
  <c r="BL53" i="8"/>
  <c r="DE51" i="8"/>
  <c r="BL51" i="8"/>
  <c r="DE49" i="8"/>
  <c r="BL49" i="8"/>
  <c r="DE47" i="8"/>
  <c r="DA47" i="8"/>
  <c r="BL47" i="8"/>
  <c r="DE45" i="8"/>
  <c r="DA45" i="8"/>
  <c r="BL45" i="8"/>
  <c r="DE43" i="8"/>
  <c r="DA43" i="8"/>
  <c r="BL43" i="8"/>
  <c r="DE41" i="8"/>
  <c r="DA41" i="8"/>
  <c r="BL41" i="8"/>
  <c r="DE39" i="8"/>
  <c r="DA39" i="8"/>
  <c r="BL39" i="8"/>
  <c r="DE37" i="8"/>
  <c r="DA37" i="8"/>
  <c r="BL37" i="8"/>
  <c r="DE35" i="8"/>
  <c r="DA35" i="8"/>
  <c r="BL35" i="8"/>
  <c r="DE33" i="8"/>
  <c r="DA33" i="8"/>
  <c r="BL33" i="8"/>
  <c r="DE31" i="8"/>
  <c r="DE55" i="8" s="1"/>
  <c r="CY75" i="8" s="1"/>
  <c r="DA31" i="8"/>
  <c r="BL31" i="8"/>
  <c r="DE29" i="8"/>
  <c r="DA29" i="8"/>
  <c r="BL29" i="8"/>
  <c r="DE27" i="8"/>
  <c r="DA27" i="8"/>
  <c r="BL27" i="8"/>
  <c r="DE25" i="8"/>
  <c r="DA25" i="8"/>
  <c r="DA55" i="8" s="1"/>
  <c r="BW63" i="8" s="1"/>
  <c r="CJ63" i="8" s="1"/>
  <c r="BL25" i="8"/>
  <c r="CP55" i="4"/>
  <c r="CL55" i="4"/>
  <c r="CA55" i="4"/>
  <c r="BW55" i="4"/>
  <c r="AW55" i="4"/>
  <c r="AS55" i="4"/>
  <c r="AH55" i="4"/>
  <c r="AD55" i="4"/>
  <c r="S55" i="4"/>
  <c r="BL55" i="4" s="1"/>
  <c r="DC68" i="4" s="1"/>
  <c r="DC81" i="4" s="1"/>
  <c r="O55" i="4"/>
  <c r="BH55" i="4" s="1"/>
  <c r="Y71" i="4" s="1"/>
  <c r="AN71" i="4" s="1"/>
  <c r="DG53" i="4"/>
  <c r="BL53" i="4"/>
  <c r="DG51" i="4"/>
  <c r="BL51" i="4"/>
  <c r="DG49" i="4"/>
  <c r="BL49" i="4"/>
  <c r="DG47" i="4"/>
  <c r="DC47" i="4"/>
  <c r="BL47" i="4"/>
  <c r="BH47" i="4"/>
  <c r="DG45" i="4"/>
  <c r="DC45" i="4"/>
  <c r="BL45" i="4"/>
  <c r="BH45" i="4"/>
  <c r="DG43" i="4"/>
  <c r="DC43" i="4"/>
  <c r="BL43" i="4"/>
  <c r="BH43" i="4"/>
  <c r="DG41" i="4"/>
  <c r="DC41" i="4"/>
  <c r="BL41" i="4"/>
  <c r="BH41" i="4"/>
  <c r="DG39" i="4"/>
  <c r="DC39" i="4"/>
  <c r="BL39" i="4"/>
  <c r="BH39" i="4"/>
  <c r="DG37" i="4"/>
  <c r="DC37" i="4"/>
  <c r="BL37" i="4"/>
  <c r="BH37" i="4"/>
  <c r="DG35" i="4"/>
  <c r="DC35" i="4"/>
  <c r="BL35" i="4"/>
  <c r="BH35" i="4"/>
  <c r="DG33" i="4"/>
  <c r="DC33" i="4"/>
  <c r="BL33" i="4"/>
  <c r="BH33" i="4"/>
  <c r="DG31" i="4"/>
  <c r="DC31" i="4"/>
  <c r="BL31" i="4"/>
  <c r="BH31" i="4"/>
  <c r="DG29" i="4"/>
  <c r="DC29" i="4"/>
  <c r="BL29" i="4"/>
  <c r="BH29" i="4"/>
  <c r="DG27" i="4"/>
  <c r="DC27" i="4"/>
  <c r="BL27" i="4"/>
  <c r="BH27" i="4"/>
  <c r="DG25" i="4"/>
  <c r="DG55" i="4" s="1"/>
  <c r="DC74" i="4" s="1"/>
  <c r="DC25" i="4"/>
  <c r="DC55" i="4" s="1"/>
  <c r="CA63" i="4" s="1"/>
  <c r="CP63" i="4" s="1"/>
  <c r="BL25" i="4"/>
  <c r="BH25" i="4"/>
  <c r="CY81" i="3"/>
  <c r="CY75" i="3"/>
  <c r="AJ71" i="3"/>
  <c r="CJ63" i="3"/>
  <c r="CP55" i="3"/>
  <c r="CL55" i="3"/>
  <c r="CA55" i="3"/>
  <c r="BW55" i="3"/>
  <c r="AW55" i="3"/>
  <c r="AS55" i="3"/>
  <c r="AH55" i="3"/>
  <c r="AD55" i="3"/>
  <c r="BH55" i="3" s="1"/>
  <c r="CY68" i="3" s="1"/>
  <c r="S55" i="3"/>
  <c r="BL55" i="3" s="1"/>
  <c r="O55" i="3"/>
  <c r="DE53" i="3"/>
  <c r="BL53" i="3"/>
  <c r="DE51" i="3"/>
  <c r="BL51" i="3"/>
  <c r="DE49" i="3"/>
  <c r="BL49" i="3"/>
  <c r="DE47" i="3"/>
  <c r="DA47" i="3"/>
  <c r="BL47" i="3"/>
  <c r="BH47" i="3"/>
  <c r="DE45" i="3"/>
  <c r="DA45" i="3"/>
  <c r="BL45" i="3"/>
  <c r="BH45" i="3"/>
  <c r="DE43" i="3"/>
  <c r="DA43" i="3"/>
  <c r="BL43" i="3"/>
  <c r="BH43" i="3"/>
  <c r="DE41" i="3"/>
  <c r="DA41" i="3"/>
  <c r="BL41" i="3"/>
  <c r="BH41" i="3"/>
  <c r="DE39" i="3"/>
  <c r="DA39" i="3"/>
  <c r="BL39" i="3"/>
  <c r="BH39" i="3"/>
  <c r="DE37" i="3"/>
  <c r="DA37" i="3"/>
  <c r="BL37" i="3"/>
  <c r="BH37" i="3"/>
  <c r="DE35" i="3"/>
  <c r="DA35" i="3"/>
  <c r="BL35" i="3"/>
  <c r="BH35" i="3"/>
  <c r="DE33" i="3"/>
  <c r="DA33" i="3"/>
  <c r="BL33" i="3"/>
  <c r="BH33" i="3"/>
  <c r="DE31" i="3"/>
  <c r="DA31" i="3"/>
  <c r="BL31" i="3"/>
  <c r="BH31" i="3"/>
  <c r="DE29" i="3"/>
  <c r="DA29" i="3"/>
  <c r="BL29" i="3"/>
  <c r="BH29" i="3"/>
  <c r="DE27" i="3"/>
  <c r="DA27" i="3"/>
  <c r="BL27" i="3"/>
  <c r="BH27" i="3"/>
  <c r="DE25" i="3"/>
  <c r="DE55" i="3" s="1"/>
  <c r="DA25" i="3"/>
  <c r="DA55" i="3" s="1"/>
  <c r="BL25" i="3"/>
  <c r="BH25" i="3"/>
  <c r="DF55" i="2"/>
  <c r="CO81" i="2" s="1"/>
  <c r="DB55" i="2"/>
  <c r="CO63" i="2" s="1"/>
  <c r="DF63" i="2" s="1"/>
  <c r="CF55" i="2"/>
  <c r="CB55" i="2"/>
  <c r="BS55" i="2"/>
  <c r="BO55" i="2"/>
  <c r="AS55" i="2"/>
  <c r="AO55" i="2"/>
  <c r="AF55" i="2"/>
  <c r="BF55" i="2" s="1"/>
  <c r="CO68" i="2" s="1"/>
  <c r="CO86" i="2" s="1"/>
  <c r="AB55" i="2"/>
  <c r="BB55" i="2" s="1"/>
  <c r="W71" i="2" s="1"/>
  <c r="AJ71" i="2" s="1"/>
  <c r="S55" i="2"/>
  <c r="O55" i="2"/>
  <c r="CS53" i="2"/>
  <c r="BF53" i="2"/>
  <c r="CS51" i="2"/>
  <c r="BF51" i="2"/>
  <c r="CS49" i="2"/>
  <c r="BF49" i="2"/>
  <c r="CS47" i="2"/>
  <c r="CO47" i="2"/>
  <c r="BF47" i="2"/>
  <c r="BB47" i="2"/>
  <c r="CS45" i="2"/>
  <c r="CO45" i="2"/>
  <c r="BF45" i="2"/>
  <c r="BB45" i="2"/>
  <c r="CS43" i="2"/>
  <c r="CO43" i="2"/>
  <c r="BF43" i="2"/>
  <c r="BB43" i="2"/>
  <c r="CS41" i="2"/>
  <c r="CO41" i="2"/>
  <c r="BF41" i="2"/>
  <c r="BB41" i="2"/>
  <c r="CS39" i="2"/>
  <c r="CO39" i="2"/>
  <c r="BF39" i="2"/>
  <c r="BB39" i="2"/>
  <c r="CS37" i="2"/>
  <c r="CO37" i="2"/>
  <c r="BF37" i="2"/>
  <c r="BB37" i="2"/>
  <c r="CS35" i="2"/>
  <c r="CO35" i="2"/>
  <c r="BF35" i="2"/>
  <c r="BB35" i="2"/>
  <c r="CS33" i="2"/>
  <c r="CO33" i="2"/>
  <c r="BF33" i="2"/>
  <c r="BB33" i="2"/>
  <c r="CS31" i="2"/>
  <c r="CO31" i="2"/>
  <c r="BF31" i="2"/>
  <c r="BB31" i="2"/>
  <c r="CS29" i="2"/>
  <c r="CO29" i="2"/>
  <c r="BF29" i="2"/>
  <c r="BB29" i="2"/>
  <c r="CS27" i="2"/>
  <c r="CO27" i="2"/>
  <c r="BF27" i="2"/>
  <c r="BB27" i="2"/>
  <c r="CS25" i="2"/>
  <c r="CS55" i="2" s="1"/>
  <c r="CO74" i="2" s="1"/>
  <c r="DB81" i="2" s="1"/>
  <c r="CO25" i="2"/>
  <c r="CO55" i="2" s="1"/>
  <c r="BS63" i="2" s="1"/>
  <c r="CF63" i="2" s="1"/>
  <c r="BF25" i="2"/>
  <c r="BB25" i="2"/>
</calcChain>
</file>

<file path=xl/sharedStrings.xml><?xml version="1.0" encoding="utf-8"?>
<sst xmlns="http://schemas.openxmlformats.org/spreadsheetml/2006/main" count="493" uniqueCount="134">
  <si>
    <t>※概算・確定保険料・一般拠出金申告書（事業主控）と一緒に保管してください</t>
    <rPh sb="1" eb="3">
      <t>ガイサン</t>
    </rPh>
    <rPh sb="4" eb="6">
      <t>カクテイ</t>
    </rPh>
    <rPh sb="6" eb="9">
      <t>ホケンリョウ</t>
    </rPh>
    <rPh sb="10" eb="12">
      <t>イッパン</t>
    </rPh>
    <rPh sb="12" eb="15">
      <t>キョシュツキン</t>
    </rPh>
    <rPh sb="15" eb="18">
      <t>シンコクショ</t>
    </rPh>
    <rPh sb="19" eb="22">
      <t>ジギョウヌシ</t>
    </rPh>
    <rPh sb="22" eb="23">
      <t>ヒカ</t>
    </rPh>
    <rPh sb="25" eb="27">
      <t>イッショ</t>
    </rPh>
    <rPh sb="28" eb="30">
      <t>ホカン</t>
    </rPh>
    <phoneticPr fontId="1"/>
  </si>
  <si>
    <t>労働保険
番　　　号</t>
    <rPh sb="0" eb="2">
      <t>ロウドウ</t>
    </rPh>
    <rPh sb="2" eb="4">
      <t>ホケン</t>
    </rPh>
    <rPh sb="5" eb="6">
      <t>バン</t>
    </rPh>
    <rPh sb="9" eb="10">
      <t>ゴウ</t>
    </rPh>
    <phoneticPr fontId="1"/>
  </si>
  <si>
    <t>府県</t>
    <rPh sb="0" eb="2">
      <t>フケン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</si>
  <si>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</si>
  <si>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</si>
  <si>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枝番号</t>
    <rPh sb="0" eb="1">
      <t>エダ</t>
    </rPh>
    <rPh sb="1" eb="3">
      <t>バンゴウ</t>
    </rPh>
    <phoneticPr fontId="1"/>
  </si>
  <si>
    <t>出向者の有無</t>
    <rPh sb="0" eb="3">
      <t>シュッコウシャ</t>
    </rPh>
    <rPh sb="4" eb="6">
      <t>ウム</t>
    </rPh>
    <phoneticPr fontId="1"/>
  </si>
  <si>
    <t>受</t>
    <rPh sb="0" eb="1">
      <t>ウ</t>
    </rPh>
    <phoneticPr fontId="1"/>
  </si>
  <si>
    <t>出</t>
    <rPh sb="0" eb="1">
      <t>デ</t>
    </rPh>
    <phoneticPr fontId="1"/>
  </si>
  <si>
    <t>名</t>
    <rPh sb="0" eb="1">
      <t>メイ</t>
    </rPh>
    <phoneticPr fontId="1"/>
  </si>
  <si>
    <t>事業の名称</t>
    <rPh sb="0" eb="2">
      <t>ジギョウ</t>
    </rPh>
    <rPh sb="3" eb="5">
      <t>メイショウ</t>
    </rPh>
    <phoneticPr fontId="1"/>
  </si>
  <si>
    <t>電話</t>
    <rPh sb="0" eb="2">
      <t>デンワ</t>
    </rPh>
    <phoneticPr fontId="1"/>
  </si>
  <si>
    <t>事業の所在地</t>
    <rPh sb="0" eb="2">
      <t>ジギョウ</t>
    </rPh>
    <rPh sb="3" eb="6">
      <t>ショザイチ</t>
    </rPh>
    <phoneticPr fontId="1"/>
  </si>
  <si>
    <t>郵便番号</t>
    <rPh sb="0" eb="2">
      <t>ユウビン</t>
    </rPh>
    <rPh sb="2" eb="4">
      <t>バンゴウ</t>
    </rPh>
    <phoneticPr fontId="1"/>
  </si>
  <si>
    <t>具体的な業務又は作業の内容</t>
    <rPh sb="0" eb="3">
      <t>グタイテキ</t>
    </rPh>
    <rPh sb="4" eb="6">
      <t>ギョウム</t>
    </rPh>
    <rPh sb="6" eb="7">
      <t>マタ</t>
    </rPh>
    <rPh sb="8" eb="10">
      <t>サギョウ</t>
    </rPh>
    <rPh sb="11" eb="13">
      <t>ナイヨウ</t>
    </rPh>
    <phoneticPr fontId="1"/>
  </si>
  <si>
    <t>区分</t>
    <rPh sb="0" eb="2">
      <t>クブン</t>
    </rPh>
    <phoneticPr fontId="1"/>
  </si>
  <si>
    <t>月</t>
    <rPh sb="0" eb="1">
      <t>ツキ</t>
    </rPh>
    <phoneticPr fontId="1"/>
  </si>
  <si>
    <t>合　　　計</t>
    <rPh sb="0" eb="1">
      <t>ゴウ</t>
    </rPh>
    <rPh sb="4" eb="5">
      <t>ケイ</t>
    </rPh>
    <phoneticPr fontId="1"/>
  </si>
  <si>
    <t>賞与</t>
    <rPh sb="0" eb="2">
      <t>ショウヨ</t>
    </rPh>
    <phoneticPr fontId="1"/>
  </si>
  <si>
    <t>労災保険および一般拠出金（対象者数及び賃金）</t>
    <rPh sb="0" eb="2">
      <t>ロウサイ</t>
    </rPh>
    <rPh sb="2" eb="4">
      <t>ホケン</t>
    </rPh>
    <rPh sb="7" eb="9">
      <t>イッパン</t>
    </rPh>
    <rPh sb="9" eb="12">
      <t>キョシュツキン</t>
    </rPh>
    <rPh sb="13" eb="16">
      <t>タイショウシャ</t>
    </rPh>
    <rPh sb="16" eb="17">
      <t>スウ</t>
    </rPh>
    <rPh sb="17" eb="18">
      <t>オヨ</t>
    </rPh>
    <rPh sb="19" eb="21">
      <t>チンギン</t>
    </rPh>
    <phoneticPr fontId="1"/>
  </si>
  <si>
    <t>雇　用　保　険　（　対　象　者　数　及　び　賃　金　）</t>
    <rPh sb="0" eb="1">
      <t>ヤトイ</t>
    </rPh>
    <rPh sb="2" eb="3">
      <t>ヨウ</t>
    </rPh>
    <rPh sb="4" eb="5">
      <t>タモツ</t>
    </rPh>
    <rPh sb="6" eb="7">
      <t>ケン</t>
    </rPh>
    <rPh sb="10" eb="11">
      <t>タイ</t>
    </rPh>
    <rPh sb="12" eb="13">
      <t>ゾウ</t>
    </rPh>
    <rPh sb="14" eb="15">
      <t>モノ</t>
    </rPh>
    <rPh sb="16" eb="17">
      <t>スウ</t>
    </rPh>
    <rPh sb="18" eb="19">
      <t>オヨ</t>
    </rPh>
    <rPh sb="22" eb="23">
      <t>チン</t>
    </rPh>
    <rPh sb="24" eb="25">
      <t>キン</t>
    </rPh>
    <phoneticPr fontId="1"/>
  </si>
  <si>
    <t>　　　　 　  　　6月</t>
    <rPh sb="11" eb="12">
      <t>ガツ</t>
    </rPh>
    <phoneticPr fontId="1"/>
  </si>
  <si>
    <t>　　　　 　  　　7月</t>
    <rPh sb="11" eb="12">
      <t>ガツ</t>
    </rPh>
    <phoneticPr fontId="1"/>
  </si>
  <si>
    <t>　　　　 　  　　8月</t>
    <rPh sb="11" eb="12">
      <t>ガツ</t>
    </rPh>
    <phoneticPr fontId="1"/>
  </si>
  <si>
    <t>　　　　 　  　　9月</t>
    <rPh sb="11" eb="12">
      <t>ガツ</t>
    </rPh>
    <phoneticPr fontId="1"/>
  </si>
  <si>
    <t>　　　　　  　　2月</t>
    <rPh sb="10" eb="11">
      <t>ガツ</t>
    </rPh>
    <phoneticPr fontId="1"/>
  </si>
  <si>
    <t>　　　　　  　　3月</t>
    <rPh sb="10" eb="11">
      <t>ガツ</t>
    </rPh>
    <phoneticPr fontId="1"/>
  </si>
  <si>
    <t>人</t>
    <rPh sb="0" eb="1">
      <t>ヒト</t>
    </rPh>
    <phoneticPr fontId="1"/>
  </si>
  <si>
    <t>円</t>
    <rPh sb="0" eb="1">
      <t>エン</t>
    </rPh>
    <phoneticPr fontId="1"/>
  </si>
  <si>
    <t>　　　　 　  　10月</t>
    <rPh sb="11" eb="12">
      <t>ガツ</t>
    </rPh>
    <phoneticPr fontId="1"/>
  </si>
  <si>
    <t>　　　 　  　　11月</t>
    <rPh sb="11" eb="12">
      <t>ガツ</t>
    </rPh>
    <phoneticPr fontId="1"/>
  </si>
  <si>
    <t xml:space="preserve"> 実質的な役員報酬分を
 除きます。</t>
    <rPh sb="1" eb="4">
      <t>ジッシツテキ</t>
    </rPh>
    <rPh sb="5" eb="7">
      <t>ヤクイン</t>
    </rPh>
    <rPh sb="7" eb="9">
      <t>ホウシュウ</t>
    </rPh>
    <rPh sb="9" eb="10">
      <t>ブン</t>
    </rPh>
    <rPh sb="13" eb="14">
      <t>ノゾ</t>
    </rPh>
    <phoneticPr fontId="1"/>
  </si>
  <si>
    <t xml:space="preserve"> 常用労働者のほか、
 パート、アルバイトで
 雇用保険の資格のある
 人を含めます。</t>
    <rPh sb="1" eb="3">
      <t>ジョウヨウ</t>
    </rPh>
    <rPh sb="3" eb="6">
      <t>ロウドウシャ</t>
    </rPh>
    <rPh sb="24" eb="26">
      <t>コヨウ</t>
    </rPh>
    <rPh sb="26" eb="28">
      <t>ホケン</t>
    </rPh>
    <rPh sb="29" eb="31">
      <t>シカク</t>
    </rPh>
    <rPh sb="36" eb="37">
      <t>ヒト</t>
    </rPh>
    <rPh sb="38" eb="39">
      <t>フク</t>
    </rPh>
    <phoneticPr fontId="1"/>
  </si>
  <si>
    <t>　　　 　 　　12月</t>
    <rPh sb="10" eb="11">
      <t>ガツ</t>
    </rPh>
    <phoneticPr fontId="1"/>
  </si>
  <si>
    <t>1　 常用労働者</t>
    <rPh sb="3" eb="5">
      <t>ジョウヨウ</t>
    </rPh>
    <rPh sb="5" eb="8">
      <t>ロウドウシャ</t>
    </rPh>
    <phoneticPr fontId="1"/>
  </si>
  <si>
    <t>2　　役員で労働者
扱いの人</t>
    <rPh sb="3" eb="5">
      <t>ヤクイン</t>
    </rPh>
    <rPh sb="6" eb="9">
      <t>ロウドウシャ</t>
    </rPh>
    <rPh sb="10" eb="11">
      <t>アツカ</t>
    </rPh>
    <rPh sb="13" eb="14">
      <t>ヒト</t>
    </rPh>
    <phoneticPr fontId="1"/>
  </si>
  <si>
    <t>3　　臨時労働者</t>
    <rPh sb="3" eb="5">
      <t>リンジ</t>
    </rPh>
    <rPh sb="5" eb="8">
      <t>ロウドウシャ</t>
    </rPh>
    <phoneticPr fontId="1"/>
  </si>
  <si>
    <t>4　　　合　　　計
           (     1  ＋  2＋  3    )</t>
    <rPh sb="4" eb="5">
      <t>ゴウ</t>
    </rPh>
    <rPh sb="8" eb="9">
      <t>ケイ</t>
    </rPh>
    <phoneticPr fontId="1"/>
  </si>
  <si>
    <t>　5
　常用労働者、パート、アル
　バイトで雇用保険の資格の
　ある人（日雇労働被保険者
　に支払った賃金を含む）</t>
    <rPh sb="4" eb="6">
      <t>ジョウヨウ</t>
    </rPh>
    <rPh sb="6" eb="9">
      <t>ロウドウシャ</t>
    </rPh>
    <rPh sb="22" eb="24">
      <t>コヨウ</t>
    </rPh>
    <rPh sb="24" eb="26">
      <t>ホケン</t>
    </rPh>
    <rPh sb="27" eb="29">
      <t>シカク</t>
    </rPh>
    <rPh sb="34" eb="35">
      <t>ヒト</t>
    </rPh>
    <rPh sb="36" eb="38">
      <t>ヒヤト</t>
    </rPh>
    <rPh sb="38" eb="40">
      <t>ロウドウ</t>
    </rPh>
    <rPh sb="40" eb="41">
      <t>ヒ</t>
    </rPh>
    <rPh sb="41" eb="43">
      <t>ホケン</t>
    </rPh>
    <rPh sb="43" eb="44">
      <t>シャ</t>
    </rPh>
    <rPh sb="47" eb="49">
      <t>シハラ</t>
    </rPh>
    <rPh sb="51" eb="53">
      <t>チンギン</t>
    </rPh>
    <rPh sb="54" eb="55">
      <t>フク</t>
    </rPh>
    <phoneticPr fontId="1"/>
  </si>
  <si>
    <t>7　合　　計
（ 5 ＋ 6 ）</t>
    <rPh sb="2" eb="3">
      <t>ゴウ</t>
    </rPh>
    <rPh sb="5" eb="6">
      <t>ケイ</t>
    </rPh>
    <phoneticPr fontId="1"/>
  </si>
  <si>
    <t>↓</t>
    <phoneticPr fontId="1"/>
  </si>
  <si>
    <t>雇用保険被保険者数</t>
    <rPh sb="0" eb="2">
      <t>コヨウ</t>
    </rPh>
    <rPh sb="2" eb="4">
      <t>ホケン</t>
    </rPh>
    <rPh sb="4" eb="8">
      <t>ヒホケンシャ</t>
    </rPh>
    <rPh sb="8" eb="9">
      <t>スウ</t>
    </rPh>
    <phoneticPr fontId="1"/>
  </si>
  <si>
    <t>雇用保険被保険者数のうち、免除対象高年齢労働者数</t>
    <rPh sb="0" eb="2">
      <t>コヨウ</t>
    </rPh>
    <rPh sb="2" eb="4">
      <t>ホケン</t>
    </rPh>
    <rPh sb="4" eb="8">
      <t>ヒホケンシャ</t>
    </rPh>
    <rPh sb="8" eb="9">
      <t>スウ</t>
    </rPh>
    <rPh sb="13" eb="15">
      <t>メンジョ</t>
    </rPh>
    <rPh sb="15" eb="17">
      <t>タイショウ</t>
    </rPh>
    <rPh sb="17" eb="20">
      <t>コウネンレイ</t>
    </rPh>
    <rPh sb="20" eb="23">
      <t>ロウドウシャ</t>
    </rPh>
    <rPh sb="23" eb="24">
      <t>スウ</t>
    </rPh>
    <phoneticPr fontId="1"/>
  </si>
  <si>
    <t>÷12＝</t>
  </si>
  <si>
    <t>÷12＝</t>
    <phoneticPr fontId="1"/>
  </si>
  <si>
    <t>人</t>
    <rPh sb="0" eb="1">
      <t>ニン</t>
    </rPh>
    <phoneticPr fontId="1"/>
  </si>
  <si>
    <t>労災保険
対象者分</t>
    <rPh sb="0" eb="2">
      <t>ロウサイ</t>
    </rPh>
    <rPh sb="2" eb="4">
      <t>ホケン</t>
    </rPh>
    <rPh sb="5" eb="8">
      <t>タイショウシャ</t>
    </rPh>
    <rPh sb="8" eb="9">
      <t>ブン</t>
    </rPh>
    <phoneticPr fontId="1"/>
  </si>
  <si>
    <t>千円</t>
    <rPh sb="0" eb="2">
      <t>センエン</t>
    </rPh>
    <phoneticPr fontId="1"/>
  </si>
  <si>
    <t>雇用保険
対象者分</t>
    <rPh sb="0" eb="2">
      <t>コヨウ</t>
    </rPh>
    <rPh sb="2" eb="4">
      <t>ホケン</t>
    </rPh>
    <rPh sb="5" eb="8">
      <t>タイショウシャ</t>
    </rPh>
    <rPh sb="8" eb="9">
      <t>ブン</t>
    </rPh>
    <phoneticPr fontId="1"/>
  </si>
  <si>
    <t>一般拠出金</t>
    <rPh sb="0" eb="2">
      <t>イッパン</t>
    </rPh>
    <rPh sb="2" eb="5">
      <t>キョシュツキン</t>
    </rPh>
    <phoneticPr fontId="1"/>
  </si>
  <si>
    <t>Ａ－Ｂ（千円単位にて計算）</t>
    <rPh sb="4" eb="6">
      <t>センエン</t>
    </rPh>
    <rPh sb="6" eb="8">
      <t>タンイ</t>
    </rPh>
    <rPh sb="10" eb="12">
      <t>ケイサン</t>
    </rPh>
    <phoneticPr fontId="1"/>
  </si>
  <si>
    <t xml:space="preserve"> 1　2　以外の全ての労働者
（パート、アルバイトで
雇用保険の資格のない人）
を記入してください。</t>
    <rPh sb="5" eb="7">
      <t>イガイ</t>
    </rPh>
    <rPh sb="8" eb="9">
      <t>スベ</t>
    </rPh>
    <rPh sb="11" eb="14">
      <t>ロウドウシャ</t>
    </rPh>
    <rPh sb="27" eb="29">
      <t>コヨウ</t>
    </rPh>
    <rPh sb="29" eb="31">
      <t>ホケン</t>
    </rPh>
    <rPh sb="32" eb="34">
      <t>シカク</t>
    </rPh>
    <rPh sb="37" eb="38">
      <t>ヒト</t>
    </rPh>
    <rPh sb="41" eb="43">
      <t>キニュウ</t>
    </rPh>
    <phoneticPr fontId="1"/>
  </si>
  <si>
    <t>備考</t>
    <rPh sb="0" eb="2">
      <t>ビコウ</t>
    </rPh>
    <phoneticPr fontId="1"/>
  </si>
  <si>
    <t>役員で労働者扱いの詳細</t>
    <rPh sb="0" eb="2">
      <t>ヤクイン</t>
    </rPh>
    <rPh sb="3" eb="6">
      <t>ロウドウシャ</t>
    </rPh>
    <rPh sb="6" eb="7">
      <t>アツカ</t>
    </rPh>
    <rPh sb="9" eb="11">
      <t>ショウサイ</t>
    </rPh>
    <phoneticPr fontId="1"/>
  </si>
  <si>
    <t>氏　名</t>
    <rPh sb="0" eb="1">
      <t>シ</t>
    </rPh>
    <rPh sb="2" eb="3">
      <t>メイ</t>
    </rPh>
    <phoneticPr fontId="1"/>
  </si>
  <si>
    <t>役　職</t>
    <rPh sb="0" eb="1">
      <t>エキ</t>
    </rPh>
    <rPh sb="2" eb="3">
      <t>ショク</t>
    </rPh>
    <phoneticPr fontId="1"/>
  </si>
  <si>
    <t>申告書④欄 に転記</t>
    <rPh sb="0" eb="3">
      <t>シンコクショ</t>
    </rPh>
    <rPh sb="4" eb="5">
      <t>ラン</t>
    </rPh>
    <rPh sb="7" eb="9">
      <t>テンキ</t>
    </rPh>
    <phoneticPr fontId="1"/>
  </si>
  <si>
    <t>申告書⑧欄（ロ） へ転記</t>
    <rPh sb="0" eb="3">
      <t>シンコクショ</t>
    </rPh>
    <rPh sb="4" eb="5">
      <t>ラン</t>
    </rPh>
    <rPh sb="10" eb="12">
      <t>テンキ</t>
    </rPh>
    <phoneticPr fontId="1"/>
  </si>
  <si>
    <t>申告書⑧欄（ハ） へ転記</t>
    <rPh sb="0" eb="3">
      <t>シンコクショ</t>
    </rPh>
    <rPh sb="4" eb="5">
      <t>ラン</t>
    </rPh>
    <rPh sb="10" eb="12">
      <t>テンキ</t>
    </rPh>
    <phoneticPr fontId="1"/>
  </si>
  <si>
    <t>申告書⑧欄（ニ） へ転記</t>
    <rPh sb="0" eb="3">
      <t>シンコクショ</t>
    </rPh>
    <rPh sb="4" eb="5">
      <t>ラン</t>
    </rPh>
    <rPh sb="10" eb="12">
      <t>テンキ</t>
    </rPh>
    <phoneticPr fontId="1"/>
  </si>
  <si>
    <t>申告書⑧欄（へ） へ転記</t>
    <rPh sb="0" eb="3">
      <t>シンコクショ</t>
    </rPh>
    <rPh sb="4" eb="5">
      <t>ラン</t>
    </rPh>
    <rPh sb="10" eb="12">
      <t>テンキ</t>
    </rPh>
    <phoneticPr fontId="1"/>
  </si>
  <si>
    <t>雇用保険の資格</t>
    <rPh sb="0" eb="2">
      <t>コヨウ</t>
    </rPh>
    <rPh sb="2" eb="4">
      <t>ホケン</t>
    </rPh>
    <rPh sb="5" eb="7">
      <t>シカク</t>
    </rPh>
    <phoneticPr fontId="1"/>
  </si>
  <si>
    <t>有　・　無</t>
    <rPh sb="0" eb="1">
      <t>ア</t>
    </rPh>
    <rPh sb="4" eb="5">
      <t>ナ</t>
    </rPh>
    <phoneticPr fontId="1"/>
  </si>
  <si>
    <t>生　年　月　日</t>
    <rPh sb="0" eb="1">
      <t>ショウ</t>
    </rPh>
    <rPh sb="2" eb="3">
      <t>ネン</t>
    </rPh>
    <rPh sb="4" eb="5">
      <t>ツキ</t>
    </rPh>
    <rPh sb="6" eb="7">
      <t>ニチ</t>
    </rPh>
    <phoneticPr fontId="1"/>
  </si>
  <si>
    <t>ただし、64歳以上であっても、季節労働者
等の短期雇用特例被保険者・日雇労働被保
険者の方は、保険料が免除になりません。</t>
    <rPh sb="6" eb="7">
      <t>サイ</t>
    </rPh>
    <rPh sb="7" eb="9">
      <t>イジョウ</t>
    </rPh>
    <rPh sb="15" eb="17">
      <t>キセツ</t>
    </rPh>
    <rPh sb="17" eb="20">
      <t>ロウドウシャ</t>
    </rPh>
    <rPh sb="21" eb="22">
      <t>ナド</t>
    </rPh>
    <rPh sb="23" eb="25">
      <t>タンキ</t>
    </rPh>
    <rPh sb="25" eb="27">
      <t>コヨウ</t>
    </rPh>
    <rPh sb="27" eb="29">
      <t>トクレイ</t>
    </rPh>
    <rPh sb="29" eb="30">
      <t>ヒ</t>
    </rPh>
    <rPh sb="30" eb="32">
      <t>ホケン</t>
    </rPh>
    <rPh sb="32" eb="33">
      <t>シャ</t>
    </rPh>
    <rPh sb="34" eb="36">
      <t>ヒヤト</t>
    </rPh>
    <rPh sb="36" eb="38">
      <t>ロウドウ</t>
    </rPh>
    <rPh sb="38" eb="39">
      <t>ヒ</t>
    </rPh>
    <rPh sb="39" eb="40">
      <t>タモツ</t>
    </rPh>
    <rPh sb="41" eb="42">
      <t>ケン</t>
    </rPh>
    <rPh sb="42" eb="43">
      <t>シャ</t>
    </rPh>
    <rPh sb="44" eb="45">
      <t>ホウ</t>
    </rPh>
    <rPh sb="47" eb="50">
      <t>ホケンリョウ</t>
    </rPh>
    <rPh sb="51" eb="53">
      <t>メンジョ</t>
    </rPh>
    <phoneticPr fontId="1"/>
  </si>
  <si>
    <t>9　の合計人数</t>
    <rPh sb="3" eb="5">
      <t>ゴウケイ</t>
    </rPh>
    <rPh sb="5" eb="7">
      <t>ニンズウ</t>
    </rPh>
    <phoneticPr fontId="1"/>
  </si>
  <si>
    <t>申告書⑤ 欄へ転記</t>
    <rPh sb="0" eb="3">
      <t>シンコクショ</t>
    </rPh>
    <rPh sb="5" eb="6">
      <t>ラン</t>
    </rPh>
    <rPh sb="7" eb="9">
      <t>テンキ</t>
    </rPh>
    <phoneticPr fontId="1"/>
  </si>
  <si>
    <t>13 の合計人数</t>
    <rPh sb="4" eb="6">
      <t>ゴウケイ</t>
    </rPh>
    <rPh sb="6" eb="8">
      <t>ニンズウ</t>
    </rPh>
    <phoneticPr fontId="1"/>
  </si>
  <si>
    <t>11 の合計人数</t>
    <rPh sb="4" eb="6">
      <t>ゴウケイ</t>
    </rPh>
    <rPh sb="6" eb="8">
      <t>ニンズウ</t>
    </rPh>
    <phoneticPr fontId="1"/>
  </si>
  <si>
    <t>所掌</t>
    <rPh sb="0" eb="2">
      <t>ショショウ</t>
    </rPh>
    <phoneticPr fontId="1"/>
  </si>
  <si>
    <t>被保険者（　8　の免除対象高年齢労働者分を含む）</t>
    <rPh sb="0" eb="4">
      <t>ヒホケンシャ</t>
    </rPh>
    <rPh sb="9" eb="11">
      <t>メンジョ</t>
    </rPh>
    <rPh sb="11" eb="13">
      <t>タイショウ</t>
    </rPh>
    <rPh sb="13" eb="16">
      <t>コウネンレイ</t>
    </rPh>
    <rPh sb="16" eb="19">
      <t>ロウドウシャ</t>
    </rPh>
    <rPh sb="19" eb="20">
      <t>ブン</t>
    </rPh>
    <rPh sb="21" eb="22">
      <t>フク</t>
    </rPh>
    <phoneticPr fontId="1"/>
  </si>
  <si>
    <t>免除対象高年齢労働者分</t>
    <rPh sb="0" eb="2">
      <t>メンジョ</t>
    </rPh>
    <rPh sb="2" eb="4">
      <t>タイショウ</t>
    </rPh>
    <rPh sb="4" eb="7">
      <t>コウネンレイ</t>
    </rPh>
    <rPh sb="7" eb="10">
      <t>ロウドウシャ</t>
    </rPh>
    <rPh sb="10" eb="11">
      <t>ブン</t>
    </rPh>
    <phoneticPr fontId="1"/>
  </si>
  <si>
    <t>※A  次のBの事業以外の場合、各月賃金締切日等の労働者数の合計を記入し 9 の
　     総合計人数を12で除し小数点以下切り捨てた月平均人数を記入してください。</t>
    <rPh sb="4" eb="5">
      <t>ツギ</t>
    </rPh>
    <rPh sb="8" eb="10">
      <t>ジギョウ</t>
    </rPh>
    <rPh sb="10" eb="12">
      <t>イガイ</t>
    </rPh>
    <rPh sb="13" eb="15">
      <t>バアイ</t>
    </rPh>
    <rPh sb="16" eb="18">
      <t>カクツキ</t>
    </rPh>
    <rPh sb="18" eb="20">
      <t>チンギン</t>
    </rPh>
    <rPh sb="20" eb="22">
      <t>シメキリ</t>
    </rPh>
    <rPh sb="22" eb="23">
      <t>ニチ</t>
    </rPh>
    <rPh sb="23" eb="24">
      <t>ナド</t>
    </rPh>
    <rPh sb="25" eb="27">
      <t>ロウドウ</t>
    </rPh>
    <rPh sb="27" eb="28">
      <t>シャ</t>
    </rPh>
    <rPh sb="28" eb="29">
      <t>スウ</t>
    </rPh>
    <rPh sb="30" eb="32">
      <t>ゴウケイ</t>
    </rPh>
    <rPh sb="33" eb="35">
      <t>キニュウ</t>
    </rPh>
    <rPh sb="47" eb="50">
      <t>ソウゴウケイ</t>
    </rPh>
    <rPh sb="50" eb="52">
      <t>ニンズウ</t>
    </rPh>
    <rPh sb="56" eb="57">
      <t>ジョ</t>
    </rPh>
    <rPh sb="58" eb="61">
      <t>ショウスウテン</t>
    </rPh>
    <rPh sb="61" eb="63">
      <t>イカ</t>
    </rPh>
    <rPh sb="63" eb="64">
      <t>キ</t>
    </rPh>
    <rPh sb="65" eb="66">
      <t>ス</t>
    </rPh>
    <rPh sb="68" eb="71">
      <t>ツキヘイキン</t>
    </rPh>
    <rPh sb="71" eb="73">
      <t>ニンズウ</t>
    </rPh>
    <rPh sb="74" eb="76">
      <t>キニュウ</t>
    </rPh>
    <phoneticPr fontId="1"/>
  </si>
  <si>
    <t>申告書⑥欄 へ転記</t>
    <rPh sb="0" eb="3">
      <t>シンコクショ</t>
    </rPh>
    <rPh sb="4" eb="5">
      <t>ラン</t>
    </rPh>
    <rPh sb="7" eb="9">
      <t>テンキ</t>
    </rPh>
    <phoneticPr fontId="1"/>
  </si>
  <si>
    <t>10 の合計額の千円未満
を切り捨てた額</t>
    <rPh sb="4" eb="6">
      <t>ゴウケイ</t>
    </rPh>
    <rPh sb="6" eb="7">
      <t>ガク</t>
    </rPh>
    <rPh sb="8" eb="9">
      <t>セン</t>
    </rPh>
    <rPh sb="9" eb="12">
      <t>エンミマン</t>
    </rPh>
    <rPh sb="14" eb="15">
      <t>キ</t>
    </rPh>
    <rPh sb="16" eb="17">
      <t>ス</t>
    </rPh>
    <rPh sb="19" eb="20">
      <t>ガク</t>
    </rPh>
    <phoneticPr fontId="1"/>
  </si>
  <si>
    <t>Ｂ　免除対象高年齢労働
者分</t>
    <rPh sb="2" eb="4">
      <t>メンジョ</t>
    </rPh>
    <rPh sb="4" eb="6">
      <t>タイショウ</t>
    </rPh>
    <rPh sb="6" eb="9">
      <t>コウネンレイ</t>
    </rPh>
    <rPh sb="9" eb="11">
      <t>ロウドウ</t>
    </rPh>
    <rPh sb="12" eb="13">
      <t>シャ</t>
    </rPh>
    <rPh sb="13" eb="14">
      <t>ブン</t>
    </rPh>
    <phoneticPr fontId="1"/>
  </si>
  <si>
    <t>14 の合計額の千円未満
を切り捨てた額</t>
    <rPh sb="4" eb="7">
      <t>ゴウケイガク</t>
    </rPh>
    <rPh sb="8" eb="9">
      <t>セン</t>
    </rPh>
    <rPh sb="9" eb="12">
      <t>エンミマン</t>
    </rPh>
    <rPh sb="14" eb="15">
      <t>キ</t>
    </rPh>
    <rPh sb="16" eb="17">
      <t>ス</t>
    </rPh>
    <rPh sb="19" eb="20">
      <t>ガク</t>
    </rPh>
    <phoneticPr fontId="1"/>
  </si>
  <si>
    <t>-</t>
    <phoneticPr fontId="1"/>
  </si>
  <si>
    <t>年</t>
    <rPh sb="0" eb="1">
      <t>ネン</t>
    </rPh>
    <phoneticPr fontId="1"/>
  </si>
  <si>
    <t>常時使用労働者数（労災保険対象者数）</t>
    <rPh sb="0" eb="2">
      <t>ジョウジ</t>
    </rPh>
    <rPh sb="2" eb="4">
      <t>シヨウ</t>
    </rPh>
    <rPh sb="4" eb="7">
      <t>ロウドウシャ</t>
    </rPh>
    <rPh sb="7" eb="8">
      <t>スウ</t>
    </rPh>
    <rPh sb="9" eb="11">
      <t>ロウサイ</t>
    </rPh>
    <rPh sb="11" eb="13">
      <t>ホケン</t>
    </rPh>
    <rPh sb="13" eb="15">
      <t>タイショウ</t>
    </rPh>
    <rPh sb="15" eb="16">
      <t>モノ</t>
    </rPh>
    <rPh sb="16" eb="17">
      <t>スウ</t>
    </rPh>
    <phoneticPr fontId="1"/>
  </si>
  <si>
    <t xml:space="preserve"> 10 の合計額の千円未満
 を切り捨てた額</t>
    <rPh sb="5" eb="7">
      <t>ゴウケイ</t>
    </rPh>
    <rPh sb="7" eb="8">
      <t>ガク</t>
    </rPh>
    <rPh sb="9" eb="10">
      <t>セン</t>
    </rPh>
    <rPh sb="10" eb="13">
      <t>エンミマン</t>
    </rPh>
    <rPh sb="16" eb="17">
      <t>キ</t>
    </rPh>
    <rPh sb="18" eb="19">
      <t>ス</t>
    </rPh>
    <rPh sb="21" eb="22">
      <t>ガク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</si>
  <si>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</si>
  <si>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</si>
  <si>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r>
      <rPr>
        <b/>
        <sz val="9"/>
        <color indexed="8"/>
        <rFont val="ＭＳ Ｐ明朝"/>
        <family val="1"/>
        <charset val="128"/>
      </rPr>
      <t>Ａ　雇用保険対象者分</t>
    </r>
    <r>
      <rPr>
        <sz val="9"/>
        <color indexed="8"/>
        <rFont val="ＭＳ Ｐ明朝"/>
        <family val="1"/>
        <charset val="128"/>
      </rPr>
      <t xml:space="preserve">
12 の合計額の千円未満
を切り捨てた額</t>
    </r>
    <rPh sb="2" eb="4">
      <t>コヨウ</t>
    </rPh>
    <rPh sb="4" eb="6">
      <t>ホケン</t>
    </rPh>
    <rPh sb="6" eb="8">
      <t>タイショウ</t>
    </rPh>
    <rPh sb="8" eb="9">
      <t>シャ</t>
    </rPh>
    <rPh sb="9" eb="10">
      <t>ブン</t>
    </rPh>
    <rPh sb="15" eb="17">
      <t>ゴウケイ</t>
    </rPh>
    <rPh sb="17" eb="18">
      <t>ガク</t>
    </rPh>
    <rPh sb="19" eb="20">
      <t>セン</t>
    </rPh>
    <rPh sb="20" eb="23">
      <t>エンミマン</t>
    </rPh>
    <rPh sb="25" eb="26">
      <t>キ</t>
    </rPh>
    <rPh sb="27" eb="28">
      <t>ス</t>
    </rPh>
    <rPh sb="30" eb="31">
      <t>ガク</t>
    </rPh>
    <phoneticPr fontId="1"/>
  </si>
  <si>
    <t>申告書⑧欄（ホ） へ転記</t>
    <rPh sb="0" eb="3">
      <t>シンコクショ</t>
    </rPh>
    <rPh sb="4" eb="5">
      <t>ラン</t>
    </rPh>
    <rPh sb="10" eb="12">
      <t>テンキ</t>
    </rPh>
    <phoneticPr fontId="1"/>
  </si>
  <si>
    <t>免除対象高年齢労働者</t>
    <rPh sb="0" eb="2">
      <t>メンジョ</t>
    </rPh>
    <rPh sb="2" eb="4">
      <t>タイショウ</t>
    </rPh>
    <rPh sb="4" eb="5">
      <t>タカ</t>
    </rPh>
    <rPh sb="5" eb="6">
      <t>ネン</t>
    </rPh>
    <rPh sb="6" eb="7">
      <t>ヨワイ</t>
    </rPh>
    <rPh sb="7" eb="8">
      <t>ロウ</t>
    </rPh>
    <rPh sb="8" eb="9">
      <t>ハタラ</t>
    </rPh>
    <rPh sb="9" eb="10">
      <t>シャ</t>
    </rPh>
    <phoneticPr fontId="1"/>
  </si>
  <si>
    <t>　6
　役員で雇用保険の資格の
　ある人
　（実質的な役員報酬分を
　除きます）</t>
    <rPh sb="4" eb="6">
      <t>ヤクイン</t>
    </rPh>
    <rPh sb="7" eb="9">
      <t>コヨウ</t>
    </rPh>
    <rPh sb="9" eb="11">
      <t>ホケン</t>
    </rPh>
    <rPh sb="12" eb="14">
      <t>シカク</t>
    </rPh>
    <rPh sb="19" eb="20">
      <t>ヒト</t>
    </rPh>
    <rPh sb="23" eb="26">
      <t>ジッシツテキ</t>
    </rPh>
    <rPh sb="27" eb="29">
      <t>ヤクイン</t>
    </rPh>
    <rPh sb="29" eb="31">
      <t>ホウシュウ</t>
    </rPh>
    <rPh sb="31" eb="32">
      <t>ブン</t>
    </rPh>
    <rPh sb="35" eb="36">
      <t>ノゾ</t>
    </rPh>
    <phoneticPr fontId="1"/>
  </si>
  <si>
    <r>
      <t>※各月賃金締切日等の労働者数の合計を記
入し11および13の総合計人数を12で除し小
数点以下切り捨てた月平均人数を記入して
ください。
　</t>
    </r>
    <r>
      <rPr>
        <u/>
        <sz val="9"/>
        <color indexed="8"/>
        <rFont val="ＭＳ Ｐ明朝"/>
        <family val="1"/>
        <charset val="128"/>
      </rPr>
      <t>切り捨てた結果、０人となる場合は</t>
    </r>
    <r>
      <rPr>
        <u val="double"/>
        <sz val="9"/>
        <color indexed="8"/>
        <rFont val="ＭＳ Ｐ明朝"/>
        <family val="1"/>
        <charset val="128"/>
      </rPr>
      <t>１人</t>
    </r>
    <r>
      <rPr>
        <u/>
        <sz val="9"/>
        <color indexed="8"/>
        <rFont val="ＭＳ Ｐ明朝"/>
        <family val="1"/>
        <charset val="128"/>
      </rPr>
      <t xml:space="preserve">
としてください。</t>
    </r>
    <r>
      <rPr>
        <sz val="9"/>
        <color indexed="8"/>
        <rFont val="ＭＳ Ｐ明朝"/>
        <family val="1"/>
        <charset val="128"/>
      </rPr>
      <t xml:space="preserve">
　また、年度途中で保険関係が成立した事業については、保険関係成立以降の月数で除してください。</t>
    </r>
    <rPh sb="1" eb="3">
      <t>カクツキ</t>
    </rPh>
    <rPh sb="3" eb="5">
      <t>チンギン</t>
    </rPh>
    <rPh sb="5" eb="8">
      <t>シメキリビ</t>
    </rPh>
    <rPh sb="8" eb="9">
      <t>トウ</t>
    </rPh>
    <rPh sb="10" eb="13">
      <t>ロウドウシャ</t>
    </rPh>
    <rPh sb="13" eb="14">
      <t>スウ</t>
    </rPh>
    <rPh sb="15" eb="17">
      <t>ゴウケイ</t>
    </rPh>
    <rPh sb="18" eb="19">
      <t>キ</t>
    </rPh>
    <rPh sb="20" eb="21">
      <t>ニュウ</t>
    </rPh>
    <rPh sb="30" eb="33">
      <t>ソウゴウケイ</t>
    </rPh>
    <rPh sb="33" eb="35">
      <t>ニンズウ</t>
    </rPh>
    <rPh sb="39" eb="40">
      <t>ジョ</t>
    </rPh>
    <rPh sb="41" eb="42">
      <t>ショウ</t>
    </rPh>
    <rPh sb="43" eb="44">
      <t>スウ</t>
    </rPh>
    <rPh sb="44" eb="45">
      <t>テン</t>
    </rPh>
    <rPh sb="45" eb="47">
      <t>イカ</t>
    </rPh>
    <rPh sb="47" eb="48">
      <t>キ</t>
    </rPh>
    <rPh sb="49" eb="50">
      <t>ス</t>
    </rPh>
    <rPh sb="52" eb="53">
      <t>ツキ</t>
    </rPh>
    <rPh sb="53" eb="55">
      <t>ヘイキン</t>
    </rPh>
    <rPh sb="55" eb="56">
      <t>ニン</t>
    </rPh>
    <rPh sb="56" eb="57">
      <t>スウ</t>
    </rPh>
    <rPh sb="58" eb="60">
      <t>キニュウ</t>
    </rPh>
    <rPh sb="70" eb="71">
      <t>キ</t>
    </rPh>
    <rPh sb="72" eb="73">
      <t>ス</t>
    </rPh>
    <rPh sb="75" eb="77">
      <t>ケッカ</t>
    </rPh>
    <rPh sb="79" eb="80">
      <t>ニン</t>
    </rPh>
    <rPh sb="83" eb="85">
      <t>バアイ</t>
    </rPh>
    <rPh sb="87" eb="88">
      <t>ニン</t>
    </rPh>
    <rPh sb="102" eb="104">
      <t>ネンド</t>
    </rPh>
    <rPh sb="104" eb="106">
      <t>トチュウ</t>
    </rPh>
    <rPh sb="107" eb="109">
      <t>ホケン</t>
    </rPh>
    <rPh sb="109" eb="111">
      <t>カンケイ</t>
    </rPh>
    <rPh sb="112" eb="114">
      <t>セイリツ</t>
    </rPh>
    <rPh sb="116" eb="118">
      <t>ジギョウ</t>
    </rPh>
    <rPh sb="124" eb="126">
      <t>ホケン</t>
    </rPh>
    <rPh sb="126" eb="128">
      <t>カンケイ</t>
    </rPh>
    <rPh sb="128" eb="130">
      <t>セイリツ</t>
    </rPh>
    <rPh sb="130" eb="132">
      <t>イコウ</t>
    </rPh>
    <rPh sb="133" eb="134">
      <t>ツキ</t>
    </rPh>
    <rPh sb="134" eb="135">
      <t>スウ</t>
    </rPh>
    <rPh sb="136" eb="137">
      <t>ジョ</t>
    </rPh>
    <phoneticPr fontId="1"/>
  </si>
  <si>
    <t>令和元年度　確定保険料・一般拠出金算定基礎賃金集計表</t>
    <rPh sb="0" eb="2">
      <t>レイワ</t>
    </rPh>
    <rPh sb="2" eb="3">
      <t>モト</t>
    </rPh>
    <rPh sb="3" eb="5">
      <t>ネンド</t>
    </rPh>
    <rPh sb="5" eb="7">
      <t>ヘイネンド</t>
    </rPh>
    <rPh sb="6" eb="8">
      <t>カクテイ</t>
    </rPh>
    <rPh sb="8" eb="11">
      <t>ホケンリョウ</t>
    </rPh>
    <rPh sb="12" eb="14">
      <t>イッパン</t>
    </rPh>
    <rPh sb="14" eb="17">
      <t>キョシュツキン</t>
    </rPh>
    <rPh sb="17" eb="19">
      <t>サンテイ</t>
    </rPh>
    <rPh sb="19" eb="21">
      <t>キソ</t>
    </rPh>
    <rPh sb="21" eb="23">
      <t>チンギン</t>
    </rPh>
    <rPh sb="23" eb="26">
      <t>シュウケイヒョウ</t>
    </rPh>
    <phoneticPr fontId="1"/>
  </si>
  <si>
    <t>令 和 2 年　 1 月</t>
    <rPh sb="0" eb="1">
      <t>レイ</t>
    </rPh>
    <rPh sb="2" eb="3">
      <t>ワ</t>
    </rPh>
    <rPh sb="6" eb="7">
      <t>ネン</t>
    </rPh>
    <rPh sb="11" eb="12">
      <t>ガツ</t>
    </rPh>
    <phoneticPr fontId="1"/>
  </si>
  <si>
    <t>（算定期間　平成31年4月～令和2年3月）</t>
    <rPh sb="1" eb="3">
      <t>サンテイ</t>
    </rPh>
    <rPh sb="3" eb="5">
      <t>キカン</t>
    </rPh>
    <rPh sb="6" eb="8">
      <t>ヘイセイ</t>
    </rPh>
    <rPh sb="10" eb="11">
      <t>ネン</t>
    </rPh>
    <rPh sb="12" eb="13">
      <t>ガツ</t>
    </rPh>
    <rPh sb="14" eb="16">
      <t>レイワ</t>
    </rPh>
    <rPh sb="17" eb="18">
      <t>ネン</t>
    </rPh>
    <rPh sb="19" eb="20">
      <t>ガツ</t>
    </rPh>
    <phoneticPr fontId="6"/>
  </si>
  <si>
    <t>　　7　の被保険者のうち、平成
　　31年4月1日現在、満64歳　
　　以上（昭和30年4月1日以
　　前生まれ）の労働者が免除
　　対象者となります。　　　　　　　　</t>
    <rPh sb="62" eb="64">
      <t>メンジョ</t>
    </rPh>
    <rPh sb="67" eb="70">
      <t>タイショウシャ</t>
    </rPh>
    <phoneticPr fontId="6"/>
  </si>
  <si>
    <t>　　　　平成31年4月1日現在、満64歳以上（昭
　　　　和30年4月1日以前生まれ）の労働者</t>
    <phoneticPr fontId="6"/>
  </si>
  <si>
    <t>（令和元年度に使用した延労働者数/令和元年度における所定労働日数）</t>
    <rPh sb="1" eb="3">
      <t>レイワ</t>
    </rPh>
    <rPh sb="3" eb="4">
      <t>モト</t>
    </rPh>
    <rPh sb="17" eb="19">
      <t>レイワ</t>
    </rPh>
    <rPh sb="19" eb="20">
      <t>モト</t>
    </rPh>
    <phoneticPr fontId="6"/>
  </si>
  <si>
    <t>B  船きょ、船舶、岸壁、波止場、停車場又は倉庫における貨物取扱の事業においては、令和元年度中の1日平均使用労働者数を記入してください。</t>
    <rPh sb="41" eb="43">
      <t>レイワ</t>
    </rPh>
    <rPh sb="43" eb="44">
      <t>モト</t>
    </rPh>
    <phoneticPr fontId="6"/>
  </si>
  <si>
    <t>平成 31 年　 4 月</t>
    <rPh sb="0" eb="2">
      <t>ヘイセイ</t>
    </rPh>
    <rPh sb="6" eb="7">
      <t>ネン</t>
    </rPh>
    <rPh sb="11" eb="12">
      <t>ガツ</t>
    </rPh>
    <phoneticPr fontId="1"/>
  </si>
  <si>
    <t>令和 元 年　 5 月</t>
    <rPh sb="0" eb="2">
      <t>レイワ</t>
    </rPh>
    <rPh sb="3" eb="4">
      <t>モト</t>
    </rPh>
    <rPh sb="5" eb="6">
      <t>ネン</t>
    </rPh>
    <rPh sb="10" eb="11">
      <t>ガツ</t>
    </rPh>
    <phoneticPr fontId="1"/>
  </si>
  <si>
    <t>元</t>
    <rPh sb="0" eb="1">
      <t>モト</t>
    </rPh>
    <phoneticPr fontId="6"/>
  </si>
  <si>
    <t>××</t>
    <phoneticPr fontId="6"/>
  </si>
  <si>
    <t>1</t>
    <phoneticPr fontId="6"/>
  </si>
  <si>
    <t>01</t>
    <phoneticPr fontId="6"/>
  </si>
  <si>
    <t>234215</t>
    <phoneticPr fontId="6"/>
  </si>
  <si>
    <t>000</t>
    <phoneticPr fontId="6"/>
  </si>
  <si>
    <t>○○の卸売業・小売業</t>
    <rPh sb="3" eb="5">
      <t>オロシウ</t>
    </rPh>
    <rPh sb="5" eb="6">
      <t>ギョウ</t>
    </rPh>
    <rPh sb="7" eb="9">
      <t>コウリ</t>
    </rPh>
    <rPh sb="9" eb="10">
      <t>ギョウ</t>
    </rPh>
    <phoneticPr fontId="6"/>
  </si>
  <si>
    <t>株式会社○○</t>
    <rPh sb="0" eb="4">
      <t>カブシキガイシャ</t>
    </rPh>
    <phoneticPr fontId="6"/>
  </si>
  <si>
    <t>×××－×××－××××</t>
    <phoneticPr fontId="6"/>
  </si>
  <si>
    <t>○○市○○×－×－×</t>
    <rPh sb="2" eb="3">
      <t>シ</t>
    </rPh>
    <phoneticPr fontId="6"/>
  </si>
  <si>
    <t>×××</t>
    <phoneticPr fontId="6"/>
  </si>
  <si>
    <t>××××</t>
    <phoneticPr fontId="6"/>
  </si>
  <si>
    <t>○○　太郎</t>
    <rPh sb="3" eb="5">
      <t>タロウ</t>
    </rPh>
    <phoneticPr fontId="6"/>
  </si>
  <si>
    <t>昭和28年○月○日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</si>
  <si>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被保険者</t>
    <rPh sb="0" eb="4">
      <t>ヒホケンシャ</t>
    </rPh>
    <phoneticPr fontId="1"/>
  </si>
  <si>
    <t>令和 2 年　 4 月</t>
    <rPh sb="0" eb="2">
      <t>レイワ</t>
    </rPh>
    <rPh sb="5" eb="6">
      <t>ネン</t>
    </rPh>
    <rPh sb="10" eb="11">
      <t>ガツ</t>
    </rPh>
    <phoneticPr fontId="1"/>
  </si>
  <si>
    <t>6 月</t>
    <rPh sb="2" eb="3">
      <t>ガツ</t>
    </rPh>
    <phoneticPr fontId="1"/>
  </si>
  <si>
    <t>7 月</t>
    <rPh sb="2" eb="3">
      <t>ガツ</t>
    </rPh>
    <phoneticPr fontId="1"/>
  </si>
  <si>
    <t>9 月</t>
    <rPh sb="2" eb="3">
      <t>ガツ</t>
    </rPh>
    <phoneticPr fontId="1"/>
  </si>
  <si>
    <t>　8 月</t>
    <rPh sb="3" eb="4">
      <t>ガツ</t>
    </rPh>
    <phoneticPr fontId="1"/>
  </si>
  <si>
    <t>令 和 3 年　 1 月</t>
    <rPh sb="0" eb="1">
      <t>レイ</t>
    </rPh>
    <rPh sb="2" eb="3">
      <t>ワ</t>
    </rPh>
    <rPh sb="6" eb="7">
      <t>ネン</t>
    </rPh>
    <rPh sb="11" eb="12">
      <t>ガツ</t>
    </rPh>
    <phoneticPr fontId="1"/>
  </si>
  <si>
    <t>令和 2 年度　確定保険料・一般拠出金算定基礎賃金集計表</t>
    <rPh sb="0" eb="2">
      <t>レイワ</t>
    </rPh>
    <rPh sb="5" eb="7">
      <t>ネンド</t>
    </rPh>
    <rPh sb="7" eb="9">
      <t>ヘイネンド</t>
    </rPh>
    <rPh sb="8" eb="10">
      <t>カクテイ</t>
    </rPh>
    <rPh sb="10" eb="13">
      <t>ホケンリョウ</t>
    </rPh>
    <rPh sb="14" eb="16">
      <t>イッパン</t>
    </rPh>
    <rPh sb="16" eb="19">
      <t>キョシュツキン</t>
    </rPh>
    <rPh sb="19" eb="21">
      <t>サンテイ</t>
    </rPh>
    <rPh sb="21" eb="23">
      <t>キソ</t>
    </rPh>
    <rPh sb="23" eb="25">
      <t>チンギン</t>
    </rPh>
    <rPh sb="25" eb="28">
      <t>シュウケイヒョウ</t>
    </rPh>
    <phoneticPr fontId="1"/>
  </si>
  <si>
    <t>（算定期間　令和2年4月～令和3年3月）</t>
    <rPh sb="1" eb="3">
      <t>サンテイ</t>
    </rPh>
    <rPh sb="3" eb="5">
      <t>キカン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6"/>
  </si>
  <si>
    <r>
      <rPr>
        <b/>
        <sz val="9"/>
        <color indexed="8"/>
        <rFont val="ＭＳ Ｐ明朝"/>
        <family val="1"/>
        <charset val="128"/>
      </rPr>
      <t>雇用保険対象者分</t>
    </r>
    <r>
      <rPr>
        <sz val="9"/>
        <color indexed="8"/>
        <rFont val="ＭＳ Ｐ明朝"/>
        <family val="1"/>
        <charset val="128"/>
      </rPr>
      <t xml:space="preserve">
12 の合計額の千円未満
を切り捨てた額</t>
    </r>
    <rPh sb="0" eb="2">
      <t>コヨウ</t>
    </rPh>
    <rPh sb="2" eb="4">
      <t>ホケン</t>
    </rPh>
    <rPh sb="4" eb="6">
      <t>タイショウ</t>
    </rPh>
    <rPh sb="6" eb="7">
      <t>シャ</t>
    </rPh>
    <rPh sb="7" eb="8">
      <t>ブン</t>
    </rPh>
    <rPh sb="13" eb="15">
      <t>ゴウケイ</t>
    </rPh>
    <rPh sb="15" eb="16">
      <t>ガク</t>
    </rPh>
    <rPh sb="17" eb="18">
      <t>セン</t>
    </rPh>
    <rPh sb="18" eb="21">
      <t>エンミマン</t>
    </rPh>
    <rPh sb="23" eb="24">
      <t>キ</t>
    </rPh>
    <rPh sb="25" eb="26">
      <t>ス</t>
    </rPh>
    <rPh sb="28" eb="29">
      <t>ガク</t>
    </rPh>
    <phoneticPr fontId="1"/>
  </si>
  <si>
    <t>申告書⑧欄（ヘ） へ転記</t>
    <rPh sb="0" eb="3">
      <t>シンコクショ</t>
    </rPh>
    <rPh sb="4" eb="5">
      <t>ラン</t>
    </rPh>
    <rPh sb="10" eb="12">
      <t>テンキ</t>
    </rPh>
    <phoneticPr fontId="1"/>
  </si>
  <si>
    <t>12 の合計額の千円未満
を切り捨てた額</t>
    <rPh sb="4" eb="6">
      <t>ゴウケイ</t>
    </rPh>
    <rPh sb="6" eb="7">
      <t>ガク</t>
    </rPh>
    <rPh sb="8" eb="9">
      <t>セン</t>
    </rPh>
    <rPh sb="9" eb="12">
      <t>エンミマン</t>
    </rPh>
    <rPh sb="14" eb="15">
      <t>キ</t>
    </rPh>
    <rPh sb="16" eb="17">
      <t>ス</t>
    </rPh>
    <rPh sb="19" eb="20">
      <t>ガク</t>
    </rPh>
    <phoneticPr fontId="1"/>
  </si>
  <si>
    <t>B  船きょ、船舶、岸壁、波止場、停車場又は倉庫における貨物取扱の事業においては、令和2年度中の1日平均使用労働者数を記入してください。</t>
    <rPh sb="41" eb="43">
      <t>レイワ</t>
    </rPh>
    <phoneticPr fontId="6"/>
  </si>
  <si>
    <t>（令和2年度に使用した延労働者数/令和2年度における所定労働日数）</t>
    <rPh sb="1" eb="3">
      <t>レイワ</t>
    </rPh>
    <rPh sb="17" eb="19">
      <t>レイワ</t>
    </rPh>
    <phoneticPr fontId="6"/>
  </si>
  <si>
    <t>※A  次のBの事業以外の場合、各月賃金締切日等の労働者数の合計を記入し 9 の
　  合計人数を12で除し小数点以下切り捨てた月平均人数を記入してください。</t>
    <rPh sb="4" eb="5">
      <t>ツギ</t>
    </rPh>
    <rPh sb="8" eb="10">
      <t>ジギョウ</t>
    </rPh>
    <rPh sb="10" eb="12">
      <t>イガイ</t>
    </rPh>
    <rPh sb="13" eb="15">
      <t>バアイ</t>
    </rPh>
    <rPh sb="16" eb="18">
      <t>カクツキ</t>
    </rPh>
    <rPh sb="18" eb="20">
      <t>チンギン</t>
    </rPh>
    <rPh sb="20" eb="22">
      <t>シメキリ</t>
    </rPh>
    <rPh sb="22" eb="23">
      <t>ニチ</t>
    </rPh>
    <rPh sb="23" eb="24">
      <t>ナド</t>
    </rPh>
    <rPh sb="25" eb="27">
      <t>ロウドウ</t>
    </rPh>
    <rPh sb="27" eb="28">
      <t>シャ</t>
    </rPh>
    <rPh sb="28" eb="29">
      <t>スウ</t>
    </rPh>
    <rPh sb="30" eb="32">
      <t>ゴウケイ</t>
    </rPh>
    <rPh sb="33" eb="35">
      <t>キニュウ</t>
    </rPh>
    <rPh sb="44" eb="46">
      <t>ゴウケイ</t>
    </rPh>
    <rPh sb="46" eb="48">
      <t>ニンズウ</t>
    </rPh>
    <rPh sb="52" eb="53">
      <t>ジョ</t>
    </rPh>
    <rPh sb="54" eb="57">
      <t>ショウスウテン</t>
    </rPh>
    <rPh sb="57" eb="59">
      <t>イカ</t>
    </rPh>
    <rPh sb="59" eb="60">
      <t>キ</t>
    </rPh>
    <rPh sb="61" eb="62">
      <t>ス</t>
    </rPh>
    <rPh sb="64" eb="67">
      <t>ツキヘイキン</t>
    </rPh>
    <rPh sb="67" eb="69">
      <t>ニンズウ</t>
    </rPh>
    <rPh sb="70" eb="72">
      <t>キニュウ</t>
    </rPh>
    <phoneticPr fontId="1"/>
  </si>
  <si>
    <r>
      <t>※各月賃金締切日等の労働者数の合計を記
入し11の合計人数を12で除し小数点以下切り捨てた月平均人数を記入してください。
　</t>
    </r>
    <r>
      <rPr>
        <u/>
        <sz val="9"/>
        <color indexed="8"/>
        <rFont val="ＭＳ Ｐ明朝"/>
        <family val="1"/>
        <charset val="128"/>
      </rPr>
      <t>切り捨てた結果、０人となる場合は</t>
    </r>
    <r>
      <rPr>
        <u val="double"/>
        <sz val="9"/>
        <color indexed="8"/>
        <rFont val="ＭＳ Ｐ明朝"/>
        <family val="1"/>
        <charset val="128"/>
      </rPr>
      <t>１人</t>
    </r>
    <r>
      <rPr>
        <u/>
        <sz val="9"/>
        <color indexed="8"/>
        <rFont val="ＭＳ Ｐ明朝"/>
        <family val="1"/>
        <charset val="128"/>
      </rPr>
      <t xml:space="preserve">
としてください。</t>
    </r>
    <r>
      <rPr>
        <sz val="9"/>
        <color indexed="8"/>
        <rFont val="ＭＳ Ｐ明朝"/>
        <family val="1"/>
        <charset val="128"/>
      </rPr>
      <t xml:space="preserve">
　また、年度途中で保険関係が成立した事業については、保険関係成立以降の月数で除してください。</t>
    </r>
    <rPh sb="1" eb="3">
      <t>カクツキ</t>
    </rPh>
    <rPh sb="3" eb="5">
      <t>チンギン</t>
    </rPh>
    <rPh sb="5" eb="8">
      <t>シメキリビ</t>
    </rPh>
    <rPh sb="8" eb="9">
      <t>トウ</t>
    </rPh>
    <rPh sb="10" eb="13">
      <t>ロウドウシャ</t>
    </rPh>
    <rPh sb="13" eb="14">
      <t>スウ</t>
    </rPh>
    <rPh sb="15" eb="17">
      <t>ゴウケイ</t>
    </rPh>
    <rPh sb="18" eb="19">
      <t>キ</t>
    </rPh>
    <rPh sb="20" eb="21">
      <t>ニュウ</t>
    </rPh>
    <rPh sb="27" eb="29">
      <t>ニンズウ</t>
    </rPh>
    <rPh sb="33" eb="34">
      <t>ジョ</t>
    </rPh>
    <rPh sb="35" eb="36">
      <t>ショウ</t>
    </rPh>
    <rPh sb="36" eb="37">
      <t>スウ</t>
    </rPh>
    <rPh sb="37" eb="38">
      <t>テン</t>
    </rPh>
    <rPh sb="38" eb="40">
      <t>イカ</t>
    </rPh>
    <rPh sb="40" eb="41">
      <t>キ</t>
    </rPh>
    <rPh sb="42" eb="43">
      <t>ス</t>
    </rPh>
    <rPh sb="45" eb="46">
      <t>ツキ</t>
    </rPh>
    <rPh sb="46" eb="48">
      <t>ヘイキン</t>
    </rPh>
    <rPh sb="48" eb="49">
      <t>ニン</t>
    </rPh>
    <rPh sb="49" eb="50">
      <t>スウ</t>
    </rPh>
    <rPh sb="51" eb="53">
      <t>キニュウ</t>
    </rPh>
    <rPh sb="62" eb="63">
      <t>キ</t>
    </rPh>
    <rPh sb="64" eb="65">
      <t>ス</t>
    </rPh>
    <rPh sb="67" eb="69">
      <t>ケッカ</t>
    </rPh>
    <rPh sb="71" eb="72">
      <t>ニン</t>
    </rPh>
    <rPh sb="75" eb="77">
      <t>バアイ</t>
    </rPh>
    <rPh sb="79" eb="80">
      <t>ニン</t>
    </rPh>
    <rPh sb="94" eb="96">
      <t>ネンド</t>
    </rPh>
    <rPh sb="96" eb="98">
      <t>トチュウ</t>
    </rPh>
    <rPh sb="99" eb="101">
      <t>ホケン</t>
    </rPh>
    <rPh sb="101" eb="103">
      <t>カンケイ</t>
    </rPh>
    <rPh sb="104" eb="106">
      <t>セイリツ</t>
    </rPh>
    <rPh sb="108" eb="110">
      <t>ジギョウ</t>
    </rPh>
    <rPh sb="116" eb="118">
      <t>ホケン</t>
    </rPh>
    <rPh sb="118" eb="120">
      <t>カンケイ</t>
    </rPh>
    <rPh sb="120" eb="122">
      <t>セイリツ</t>
    </rPh>
    <rPh sb="122" eb="124">
      <t>イコウ</t>
    </rPh>
    <rPh sb="125" eb="126">
      <t>ツキ</t>
    </rPh>
    <rPh sb="126" eb="127">
      <t>スウ</t>
    </rPh>
    <rPh sb="128" eb="129">
      <t>ジョ</t>
    </rPh>
    <phoneticPr fontId="1"/>
  </si>
  <si>
    <t>　　 5 月</t>
    <rPh sb="5" eb="6">
      <t>ガツ</t>
    </rPh>
    <phoneticPr fontId="1"/>
  </si>
  <si>
    <t>　　　 　  　　12月</t>
    <rPh sb="11" eb="12">
      <t>ガツ</t>
    </rPh>
    <phoneticPr fontId="1"/>
  </si>
  <si>
    <t>　　 2 月</t>
    <rPh sb="5" eb="6">
      <t>ガツ</t>
    </rPh>
    <phoneticPr fontId="1"/>
  </si>
  <si>
    <t>3 月</t>
    <rPh sb="2" eb="3">
      <t>ガツ</t>
    </rPh>
    <phoneticPr fontId="1"/>
  </si>
  <si>
    <t>令和 3 年　 1 月</t>
    <rPh sb="0" eb="2">
      <t>レイワ</t>
    </rPh>
    <rPh sb="5" eb="6">
      <t>ネン</t>
    </rPh>
    <rPh sb="10" eb="11">
      <t>ガツ</t>
    </rPh>
    <phoneticPr fontId="1"/>
  </si>
  <si>
    <t>000</t>
    <phoneticPr fontId="1"/>
  </si>
  <si>
    <t>10 の合計額の千円未満
 を切り捨てた額</t>
    <rPh sb="4" eb="6">
      <t>ゴウケイ</t>
    </rPh>
    <rPh sb="6" eb="7">
      <t>ガク</t>
    </rPh>
    <rPh sb="8" eb="9">
      <t>セン</t>
    </rPh>
    <rPh sb="9" eb="12">
      <t>エンミマン</t>
    </rPh>
    <rPh sb="15" eb="16">
      <t>キ</t>
    </rPh>
    <rPh sb="17" eb="18">
      <t>ス</t>
    </rPh>
    <rPh sb="20" eb="2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</si>
</sst>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_ "/>
  </numFmts>
  <fonts count="28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u/>
      <sz val="9"/>
      <color indexed="8"/>
      <name val="ＭＳ Ｐ明朝"/>
      <family val="1"/>
      <charset val="128"/>
    </font>
    <font>
      <u val="double"/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Calibri"/>
      <family val="3"/>
      <charset val="128"/>
      <scheme val="minor"/>
    </font>
    <font>
      <sz val="11"/>
      <color theme="0"/>
      <name val="ＭＳ Ｐ明朝"/>
      <family val="1"/>
      <charset val="128"/>
    </font>
    <font>
      <sz val="14"/>
      <color theme="1"/>
      <name val="游明朝 Demibold"/>
      <family val="1"/>
      <charset val="128"/>
    </font>
    <font>
      <sz val="9"/>
      <color theme="1"/>
      <name val="游明朝 Demibold"/>
      <family val="1"/>
      <charset val="128"/>
    </font>
    <font>
      <sz val="9"/>
      <color theme="1"/>
      <name val="HGS行書体"/>
      <family val="4"/>
      <charset val="128"/>
    </font>
    <font>
      <sz val="10"/>
      <color theme="1"/>
      <name val="游明朝 Demibold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11"/>
      <color theme="1"/>
      <name val="游明朝 Demibold"/>
      <family val="1"/>
      <charset val="128"/>
    </font>
    <font>
      <sz val="9"/>
      <color theme="1"/>
      <name val="HG行書体"/>
      <family val="4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53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3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distributed" wrapText="1"/>
    </xf>
    <xf numFmtId="0" fontId="15" fillId="0" borderId="0" xfId="0" applyFont="1" applyFill="1">
      <alignment vertical="center"/>
    </xf>
    <xf numFmtId="0" fontId="13" fillId="0" borderId="8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10" fillId="0" borderId="0" xfId="0" applyFont="1" applyBorder="1" applyAlignment="1">
      <alignment horizontal="center" vertical="center"/>
    </xf>
    <xf numFmtId="0" fontId="13" fillId="2" borderId="4" xfId="0" applyFont="1" applyFill="1" applyBorder="1" applyAlignment="1">
      <alignment vertical="top"/>
    </xf>
    <xf numFmtId="0" fontId="13" fillId="2" borderId="9" xfId="0" applyFont="1" applyFill="1" applyBorder="1" applyAlignment="1">
      <alignment vertical="top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0" fillId="2" borderId="0" xfId="0" applyFont="1" applyFill="1" applyProtection="1">
      <alignment vertical="center"/>
    </xf>
    <xf numFmtId="0" fontId="13" fillId="2" borderId="0" xfId="0" applyFont="1" applyFill="1">
      <alignment vertical="center"/>
    </xf>
    <xf numFmtId="0" fontId="10" fillId="0" borderId="0" xfId="0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distributed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6" fillId="2" borderId="11" xfId="0" applyNumberFormat="1" applyFont="1" applyFill="1" applyBorder="1" applyAlignment="1" applyProtection="1">
      <alignment horizontal="center" vertical="center"/>
      <protection locked="0"/>
    </xf>
    <xf numFmtId="49" fontId="16" fillId="2" borderId="13" xfId="0" applyNumberFormat="1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distributed" vertical="center"/>
    </xf>
    <xf numFmtId="0" fontId="13" fillId="2" borderId="3" xfId="0" applyFont="1" applyFill="1" applyBorder="1" applyAlignment="1">
      <alignment horizontal="distributed" vertical="center"/>
    </xf>
    <xf numFmtId="0" fontId="13" fillId="2" borderId="4" xfId="0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165" fontId="19" fillId="2" borderId="12" xfId="0" applyNumberFormat="1" applyFont="1" applyFill="1" applyBorder="1" applyAlignment="1" applyProtection="1">
      <alignment vertical="center"/>
      <protection locked="0"/>
    </xf>
    <xf numFmtId="165" fontId="19" fillId="2" borderId="0" xfId="0" applyNumberFormat="1" applyFont="1" applyFill="1" applyBorder="1" applyAlignment="1" applyProtection="1">
      <alignment vertical="center"/>
      <protection locked="0"/>
    </xf>
    <xf numFmtId="165" fontId="19" fillId="2" borderId="1" xfId="0" applyNumberFormat="1" applyFont="1" applyFill="1" applyBorder="1" applyAlignment="1" applyProtection="1">
      <alignment vertical="center"/>
      <protection locked="0"/>
    </xf>
    <xf numFmtId="0" fontId="12" fillId="2" borderId="2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18" fillId="2" borderId="0" xfId="0" applyFont="1" applyFill="1" applyBorder="1" applyAlignment="1" applyProtection="1">
      <alignment horizontal="left" vertical="center" indent="1" shrinkToFit="1"/>
      <protection locked="0"/>
    </xf>
    <xf numFmtId="0" fontId="18" fillId="2" borderId="17" xfId="0" applyFont="1" applyFill="1" applyBorder="1" applyAlignment="1" applyProtection="1">
      <alignment horizontal="left" vertical="center" indent="1" shrinkToFit="1"/>
      <protection locked="0"/>
    </xf>
    <xf numFmtId="0" fontId="18" fillId="2" borderId="28" xfId="0" applyFont="1" applyFill="1" applyBorder="1" applyAlignment="1" applyProtection="1">
      <alignment horizontal="left" vertical="center" indent="1" shrinkToFit="1"/>
      <protection locked="0"/>
    </xf>
    <xf numFmtId="0" fontId="18" fillId="2" borderId="1" xfId="0" applyFont="1" applyFill="1" applyBorder="1" applyAlignment="1" applyProtection="1">
      <alignment horizontal="left" vertical="center" indent="1" shrinkToFit="1"/>
      <protection locked="0"/>
    </xf>
    <xf numFmtId="0" fontId="18" fillId="2" borderId="25" xfId="0" applyFont="1" applyFill="1" applyBorder="1" applyAlignment="1" applyProtection="1">
      <alignment horizontal="left" vertical="center" indent="1" shrinkToFit="1"/>
      <protection locked="0"/>
    </xf>
    <xf numFmtId="0" fontId="13" fillId="2" borderId="12" xfId="0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 applyProtection="1">
      <alignment horizontal="center" vertical="center"/>
      <protection locked="0"/>
    </xf>
    <xf numFmtId="49" fontId="18" fillId="2" borderId="27" xfId="0" applyNumberFormat="1" applyFont="1" applyFill="1" applyBorder="1" applyAlignment="1" applyProtection="1">
      <alignment horizontal="center" vertic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18" fillId="2" borderId="25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165" fontId="19" fillId="2" borderId="7" xfId="0" applyNumberFormat="1" applyFont="1" applyFill="1" applyBorder="1" applyAlignment="1" applyProtection="1">
      <alignment vertical="center"/>
      <protection locked="0"/>
    </xf>
    <xf numFmtId="0" fontId="12" fillId="2" borderId="38" xfId="0" applyFont="1" applyFill="1" applyBorder="1" applyAlignment="1">
      <alignment horizontal="center" vertical="center"/>
    </xf>
    <xf numFmtId="0" fontId="18" fillId="2" borderId="9" xfId="0" applyFont="1" applyFill="1" applyBorder="1" applyAlignment="1" applyProtection="1">
      <alignment horizontal="left" vertical="center" indent="1" shrinkToFit="1"/>
      <protection locked="0"/>
    </xf>
    <xf numFmtId="0" fontId="18" fillId="2" borderId="7" xfId="0" applyFont="1" applyFill="1" applyBorder="1" applyAlignment="1" applyProtection="1">
      <alignment horizontal="left" vertical="center" indent="1" shrinkToFit="1"/>
      <protection locked="0"/>
    </xf>
    <xf numFmtId="0" fontId="18" fillId="2" borderId="18" xfId="0" applyFont="1" applyFill="1" applyBorder="1" applyAlignment="1" applyProtection="1">
      <alignment horizontal="left" vertical="center" indent="1" shrinkToFit="1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49" fontId="16" fillId="2" borderId="11" xfId="0" applyNumberFormat="1" applyFont="1" applyFill="1" applyBorder="1" applyAlignment="1" applyProtection="1">
      <alignment horizontal="center" vertical="center"/>
      <protection locked="0"/>
    </xf>
    <xf numFmtId="49" fontId="16" fillId="2" borderId="13" xfId="0" applyNumberFormat="1" applyFont="1" applyFill="1" applyBorder="1" applyAlignment="1" applyProtection="1">
      <alignment horizontal="center" vertical="center"/>
      <protection locked="0"/>
    </xf>
    <xf numFmtId="49" fontId="16" fillId="2" borderId="11" xfId="0" applyNumberFormat="1" applyFont="1" applyFill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49" fontId="16" fillId="2" borderId="34" xfId="0" applyNumberFormat="1" applyFont="1" applyFill="1" applyBorder="1" applyAlignment="1">
      <alignment horizontal="center" vertical="center"/>
    </xf>
    <xf numFmtId="0" fontId="18" fillId="2" borderId="35" xfId="0" applyFont="1" applyFill="1" applyBorder="1" applyAlignment="1" applyProtection="1">
      <alignment horizontal="center" vertical="center" wrapText="1"/>
      <protection locked="0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0" fontId="18" fillId="2" borderId="36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8" fillId="2" borderId="37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38" xfId="0" applyFont="1" applyFill="1" applyBorder="1" applyAlignment="1" applyProtection="1">
      <alignment horizontal="center" vertical="center" wrapText="1"/>
      <protection locked="0"/>
    </xf>
    <xf numFmtId="0" fontId="13" fillId="2" borderId="26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0" fontId="21" fillId="2" borderId="26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/>
    </xf>
    <xf numFmtId="0" fontId="21" fillId="2" borderId="27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17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left" vertical="center"/>
    </xf>
    <xf numFmtId="0" fontId="21" fillId="2" borderId="35" xfId="0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left" vertical="center"/>
    </xf>
    <xf numFmtId="0" fontId="21" fillId="2" borderId="39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left" vertical="top" wrapText="1"/>
    </xf>
    <xf numFmtId="0" fontId="12" fillId="2" borderId="39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 wrapText="1"/>
    </xf>
    <xf numFmtId="0" fontId="21" fillId="2" borderId="3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4" fillId="2" borderId="3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0" borderId="26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165" fontId="19" fillId="2" borderId="26" xfId="0" applyNumberFormat="1" applyFont="1" applyFill="1" applyBorder="1" applyAlignment="1" applyProtection="1">
      <alignment horizontal="center" vertical="center" shrinkToFit="1"/>
      <protection locked="0"/>
    </xf>
    <xf numFmtId="165" fontId="19" fillId="2" borderId="12" xfId="0" applyNumberFormat="1" applyFont="1" applyFill="1" applyBorder="1" applyAlignment="1" applyProtection="1">
      <alignment horizontal="center" vertical="center" shrinkToFit="1"/>
      <protection locked="0"/>
    </xf>
    <xf numFmtId="165" fontId="19" fillId="2" borderId="28" xfId="0" applyNumberFormat="1" applyFont="1" applyFill="1" applyBorder="1" applyAlignment="1" applyProtection="1">
      <alignment horizontal="center" vertical="center" shrinkToFit="1"/>
      <protection locked="0"/>
    </xf>
    <xf numFmtId="165" fontId="19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shrinkToFit="1"/>
    </xf>
    <xf numFmtId="38" fontId="19" fillId="2" borderId="35" xfId="1" applyNumberFormat="1" applyFont="1" applyFill="1" applyBorder="1" applyAlignment="1" applyProtection="1">
      <alignment vertical="center" shrinkToFit="1"/>
      <protection locked="0"/>
    </xf>
    <xf numFmtId="38" fontId="19" fillId="2" borderId="12" xfId="1" applyNumberFormat="1" applyFont="1" applyFill="1" applyBorder="1" applyAlignment="1" applyProtection="1">
      <alignment vertical="center" shrinkToFit="1"/>
      <protection locked="0"/>
    </xf>
    <xf numFmtId="38" fontId="19" fillId="2" borderId="39" xfId="1" applyNumberFormat="1" applyFont="1" applyFill="1" applyBorder="1" applyAlignment="1" applyProtection="1">
      <alignment vertical="center" shrinkToFit="1"/>
      <protection locked="0"/>
    </xf>
    <xf numFmtId="38" fontId="19" fillId="2" borderId="1" xfId="1" applyNumberFormat="1" applyFont="1" applyFill="1" applyBorder="1" applyAlignment="1" applyProtection="1">
      <alignment vertical="center" shrinkToFit="1"/>
      <protection locked="0"/>
    </xf>
    <xf numFmtId="38" fontId="19" fillId="2" borderId="40" xfId="0" applyNumberFormat="1" applyFont="1" applyFill="1" applyBorder="1" applyAlignment="1" applyProtection="1">
      <alignment vertical="center" shrinkToFit="1"/>
      <protection locked="0"/>
    </xf>
    <xf numFmtId="38" fontId="19" fillId="2" borderId="35" xfId="0" applyNumberFormat="1" applyFont="1" applyFill="1" applyBorder="1" applyAlignment="1" applyProtection="1">
      <alignment vertical="center" shrinkToFit="1"/>
      <protection locked="0"/>
    </xf>
    <xf numFmtId="38" fontId="19" fillId="2" borderId="41" xfId="0" applyNumberFormat="1" applyFont="1" applyFill="1" applyBorder="1" applyAlignment="1" applyProtection="1">
      <alignment vertical="center" shrinkToFit="1"/>
      <protection locked="0"/>
    </xf>
    <xf numFmtId="38" fontId="19" fillId="2" borderId="39" xfId="0" applyNumberFormat="1" applyFont="1" applyFill="1" applyBorder="1" applyAlignment="1" applyProtection="1">
      <alignment vertical="center" shrinkToFit="1"/>
      <protection locked="0"/>
    </xf>
    <xf numFmtId="0" fontId="13" fillId="2" borderId="40" xfId="0" applyFont="1" applyFill="1" applyBorder="1" applyAlignment="1">
      <alignment horizontal="center" vertical="center" shrinkToFit="1"/>
    </xf>
    <xf numFmtId="0" fontId="13" fillId="2" borderId="41" xfId="0" applyFont="1" applyFill="1" applyBorder="1" applyAlignment="1">
      <alignment horizontal="center" vertical="center" shrinkToFit="1"/>
    </xf>
    <xf numFmtId="38" fontId="19" fillId="2" borderId="40" xfId="1" applyNumberFormat="1" applyFont="1" applyFill="1" applyBorder="1" applyAlignment="1" applyProtection="1">
      <alignment vertical="center" shrinkToFit="1"/>
      <protection locked="0"/>
    </xf>
    <xf numFmtId="38" fontId="19" fillId="2" borderId="41" xfId="1" applyNumberFormat="1" applyFont="1" applyFill="1" applyBorder="1" applyAlignment="1" applyProtection="1">
      <alignment vertical="center" shrinkToFit="1"/>
      <protection locked="0"/>
    </xf>
    <xf numFmtId="164" fontId="19" fillId="2" borderId="12" xfId="0" applyNumberFormat="1" applyFont="1" applyFill="1" applyBorder="1" applyAlignment="1">
      <alignment vertical="center" shrinkToFit="1"/>
    </xf>
    <xf numFmtId="164" fontId="19" fillId="2" borderId="1" xfId="0" applyNumberFormat="1" applyFont="1" applyFill="1" applyBorder="1" applyAlignment="1">
      <alignment vertical="center" shrinkToFit="1"/>
    </xf>
    <xf numFmtId="38" fontId="13" fillId="2" borderId="12" xfId="0" applyNumberFormat="1" applyFont="1" applyFill="1" applyBorder="1" applyAlignment="1">
      <alignment vertical="center" shrinkToFit="1"/>
    </xf>
    <xf numFmtId="38" fontId="13" fillId="2" borderId="27" xfId="0" applyNumberFormat="1" applyFont="1" applyFill="1" applyBorder="1" applyAlignment="1">
      <alignment vertical="center" shrinkToFit="1"/>
    </xf>
    <xf numFmtId="38" fontId="13" fillId="2" borderId="1" xfId="0" applyNumberFormat="1" applyFont="1" applyFill="1" applyBorder="1" applyAlignment="1">
      <alignment vertical="center" shrinkToFit="1"/>
    </xf>
    <xf numFmtId="38" fontId="13" fillId="2" borderId="25" xfId="0" applyNumberFormat="1" applyFont="1" applyFill="1" applyBorder="1" applyAlignment="1">
      <alignment vertical="center" shrinkToFit="1"/>
    </xf>
    <xf numFmtId="164" fontId="19" fillId="2" borderId="35" xfId="1" applyNumberFormat="1" applyFont="1" applyFill="1" applyBorder="1" applyAlignment="1">
      <alignment vertical="center" shrinkToFit="1"/>
    </xf>
    <xf numFmtId="164" fontId="19" fillId="2" borderId="12" xfId="1" applyNumberFormat="1" applyFont="1" applyFill="1" applyBorder="1" applyAlignment="1">
      <alignment vertical="center" shrinkToFit="1"/>
    </xf>
    <xf numFmtId="164" fontId="19" fillId="2" borderId="39" xfId="1" applyNumberFormat="1" applyFont="1" applyFill="1" applyBorder="1" applyAlignment="1">
      <alignment vertical="center" shrinkToFit="1"/>
    </xf>
    <xf numFmtId="164" fontId="19" fillId="2" borderId="1" xfId="1" applyNumberFormat="1" applyFont="1" applyFill="1" applyBorder="1" applyAlignment="1">
      <alignment vertical="center" shrinkToFit="1"/>
    </xf>
    <xf numFmtId="38" fontId="19" fillId="2" borderId="42" xfId="0" applyNumberFormat="1" applyFont="1" applyFill="1" applyBorder="1" applyAlignment="1" applyProtection="1">
      <alignment vertical="center" shrinkToFit="1"/>
      <protection locked="0"/>
    </xf>
    <xf numFmtId="38" fontId="19" fillId="2" borderId="43" xfId="0" applyNumberFormat="1" applyFont="1" applyFill="1" applyBorder="1" applyAlignment="1" applyProtection="1">
      <alignment vertical="center" shrinkToFit="1"/>
      <protection locked="0"/>
    </xf>
    <xf numFmtId="0" fontId="13" fillId="2" borderId="29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164" fontId="19" fillId="2" borderId="35" xfId="0" applyNumberFormat="1" applyFont="1" applyFill="1" applyBorder="1" applyAlignment="1">
      <alignment vertical="center" shrinkToFit="1"/>
    </xf>
    <xf numFmtId="164" fontId="19" fillId="2" borderId="39" xfId="0" applyNumberFormat="1" applyFont="1" applyFill="1" applyBorder="1" applyAlignment="1">
      <alignment vertical="center" shrinkToFit="1"/>
    </xf>
    <xf numFmtId="0" fontId="12" fillId="2" borderId="29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3" fillId="0" borderId="26" xfId="0" applyFont="1" applyBorder="1" applyAlignment="1">
      <alignment horizontal="distributed" vertical="center"/>
    </xf>
    <xf numFmtId="0" fontId="13" fillId="0" borderId="12" xfId="0" applyFont="1" applyBorder="1" applyAlignment="1">
      <alignment horizontal="distributed" vertical="center"/>
    </xf>
    <xf numFmtId="0" fontId="13" fillId="0" borderId="29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3" fillId="0" borderId="22" xfId="0" applyFont="1" applyBorder="1" applyAlignment="1">
      <alignment horizontal="distributed" vertical="center"/>
    </xf>
    <xf numFmtId="0" fontId="13" fillId="0" borderId="23" xfId="0" applyFont="1" applyBorder="1" applyAlignment="1">
      <alignment horizontal="distributed" vertical="center"/>
    </xf>
    <xf numFmtId="0" fontId="13" fillId="0" borderId="24" xfId="0" applyFont="1" applyBorder="1" applyAlignment="1">
      <alignment horizontal="distributed" vertical="center"/>
    </xf>
    <xf numFmtId="0" fontId="13" fillId="0" borderId="2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8" fontId="13" fillId="2" borderId="12" xfId="0" applyNumberFormat="1" applyFont="1" applyFill="1" applyBorder="1" applyAlignment="1" applyProtection="1">
      <alignment vertical="center" shrinkToFit="1"/>
      <protection locked="0"/>
    </xf>
    <xf numFmtId="38" fontId="13" fillId="2" borderId="1" xfId="0" applyNumberFormat="1" applyFont="1" applyFill="1" applyBorder="1" applyAlignment="1" applyProtection="1">
      <alignment vertical="center" shrinkToFit="1"/>
      <protection locked="0"/>
    </xf>
    <xf numFmtId="0" fontId="13" fillId="0" borderId="2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38" fontId="12" fillId="2" borderId="40" xfId="1" applyNumberFormat="1" applyFont="1" applyFill="1" applyBorder="1" applyAlignment="1" applyProtection="1">
      <alignment vertical="center" shrinkToFit="1"/>
      <protection locked="0"/>
    </xf>
    <xf numFmtId="38" fontId="12" fillId="2" borderId="35" xfId="1" applyNumberFormat="1" applyFont="1" applyFill="1" applyBorder="1" applyAlignment="1" applyProtection="1">
      <alignment vertical="center" shrinkToFit="1"/>
      <protection locked="0"/>
    </xf>
    <xf numFmtId="38" fontId="12" fillId="2" borderId="41" xfId="1" applyNumberFormat="1" applyFont="1" applyFill="1" applyBorder="1" applyAlignment="1" applyProtection="1">
      <alignment vertical="center" shrinkToFit="1"/>
      <protection locked="0"/>
    </xf>
    <xf numFmtId="38" fontId="12" fillId="2" borderId="39" xfId="1" applyNumberFormat="1" applyFont="1" applyFill="1" applyBorder="1" applyAlignment="1" applyProtection="1">
      <alignment vertical="center" shrinkToFit="1"/>
      <protection locked="0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38" fontId="12" fillId="2" borderId="12" xfId="1" applyNumberFormat="1" applyFont="1" applyFill="1" applyBorder="1" applyAlignment="1" applyProtection="1">
      <alignment vertical="center" shrinkToFit="1"/>
      <protection locked="0"/>
    </xf>
    <xf numFmtId="38" fontId="12" fillId="2" borderId="1" xfId="1" applyNumberFormat="1" applyFont="1" applyFill="1" applyBorder="1" applyAlignment="1" applyProtection="1">
      <alignment vertical="center" shrinkToFit="1"/>
      <protection locked="0"/>
    </xf>
    <xf numFmtId="164" fontId="12" fillId="2" borderId="35" xfId="1" applyNumberFormat="1" applyFont="1" applyFill="1" applyBorder="1" applyAlignment="1">
      <alignment vertical="center" shrinkToFit="1"/>
    </xf>
    <xf numFmtId="164" fontId="12" fillId="2" borderId="12" xfId="1" applyNumberFormat="1" applyFont="1" applyFill="1" applyBorder="1" applyAlignment="1">
      <alignment vertical="center" shrinkToFit="1"/>
    </xf>
    <xf numFmtId="164" fontId="12" fillId="2" borderId="39" xfId="1" applyNumberFormat="1" applyFont="1" applyFill="1" applyBorder="1" applyAlignment="1">
      <alignment vertical="center" shrinkToFit="1"/>
    </xf>
    <xf numFmtId="164" fontId="12" fillId="2" borderId="1" xfId="1" applyNumberFormat="1" applyFont="1" applyFill="1" applyBorder="1" applyAlignment="1">
      <alignment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164" fontId="19" fillId="2" borderId="26" xfId="0" applyNumberFormat="1" applyFont="1" applyFill="1" applyBorder="1" applyAlignment="1">
      <alignment vertical="center" shrinkToFit="1"/>
    </xf>
    <xf numFmtId="164" fontId="19" fillId="2" borderId="27" xfId="0" applyNumberFormat="1" applyFont="1" applyFill="1" applyBorder="1" applyAlignment="1">
      <alignment vertical="center" shrinkToFit="1"/>
    </xf>
    <xf numFmtId="164" fontId="19" fillId="2" borderId="4" xfId="0" applyNumberFormat="1" applyFont="1" applyFill="1" applyBorder="1" applyAlignment="1">
      <alignment vertical="center" shrinkToFit="1"/>
    </xf>
    <xf numFmtId="164" fontId="19" fillId="2" borderId="0" xfId="0" applyNumberFormat="1" applyFont="1" applyFill="1" applyBorder="1" applyAlignment="1">
      <alignment vertical="center" shrinkToFit="1"/>
    </xf>
    <xf numFmtId="164" fontId="19" fillId="2" borderId="17" xfId="0" applyNumberFormat="1" applyFont="1" applyFill="1" applyBorder="1" applyAlignment="1">
      <alignment vertical="center" shrinkToFit="1"/>
    </xf>
    <xf numFmtId="164" fontId="19" fillId="2" borderId="9" xfId="0" applyNumberFormat="1" applyFont="1" applyFill="1" applyBorder="1" applyAlignment="1">
      <alignment vertical="center" shrinkToFit="1"/>
    </xf>
    <xf numFmtId="164" fontId="19" fillId="2" borderId="7" xfId="0" applyNumberFormat="1" applyFont="1" applyFill="1" applyBorder="1" applyAlignment="1">
      <alignment vertical="center" shrinkToFit="1"/>
    </xf>
    <xf numFmtId="164" fontId="19" fillId="2" borderId="18" xfId="0" applyNumberFormat="1" applyFont="1" applyFill="1" applyBorder="1" applyAlignment="1">
      <alignment vertical="center" shrinkToFit="1"/>
    </xf>
    <xf numFmtId="164" fontId="19" fillId="2" borderId="36" xfId="1" applyNumberFormat="1" applyFont="1" applyFill="1" applyBorder="1" applyAlignment="1">
      <alignment vertical="center" shrinkToFit="1"/>
    </xf>
    <xf numFmtId="164" fontId="19" fillId="2" borderId="0" xfId="1" applyNumberFormat="1" applyFont="1" applyFill="1" applyBorder="1" applyAlignment="1">
      <alignment vertical="center" shrinkToFit="1"/>
    </xf>
    <xf numFmtId="164" fontId="19" fillId="2" borderId="37" xfId="1" applyNumberFormat="1" applyFont="1" applyFill="1" applyBorder="1" applyAlignment="1">
      <alignment vertical="center" shrinkToFit="1"/>
    </xf>
    <xf numFmtId="164" fontId="19" fillId="2" borderId="7" xfId="1" applyNumberFormat="1" applyFont="1" applyFill="1" applyBorder="1" applyAlignment="1">
      <alignment vertical="center" shrinkToFit="1"/>
    </xf>
    <xf numFmtId="164" fontId="12" fillId="2" borderId="12" xfId="0" applyNumberFormat="1" applyFont="1" applyFill="1" applyBorder="1" applyAlignment="1">
      <alignment vertical="center" shrinkToFit="1"/>
    </xf>
    <xf numFmtId="164" fontId="12" fillId="2" borderId="0" xfId="0" applyNumberFormat="1" applyFont="1" applyFill="1" applyBorder="1" applyAlignment="1">
      <alignment vertical="center" shrinkToFit="1"/>
    </xf>
    <xf numFmtId="164" fontId="12" fillId="2" borderId="7" xfId="0" applyNumberFormat="1" applyFont="1" applyFill="1" applyBorder="1" applyAlignment="1">
      <alignment vertical="center" shrinkToFit="1"/>
    </xf>
    <xf numFmtId="165" fontId="19" fillId="2" borderId="40" xfId="0" applyNumberFormat="1" applyFont="1" applyFill="1" applyBorder="1" applyAlignment="1">
      <alignment vertical="center" shrinkToFit="1"/>
    </xf>
    <xf numFmtId="165" fontId="19" fillId="2" borderId="47" xfId="0" applyNumberFormat="1" applyFont="1" applyFill="1" applyBorder="1" applyAlignment="1">
      <alignment vertical="center" shrinkToFit="1"/>
    </xf>
    <xf numFmtId="165" fontId="19" fillId="2" borderId="48" xfId="0" applyNumberFormat="1" applyFont="1" applyFill="1" applyBorder="1" applyAlignment="1">
      <alignment vertical="center" shrinkToFit="1"/>
    </xf>
    <xf numFmtId="165" fontId="19" fillId="2" borderId="40" xfId="1" applyNumberFormat="1" applyFont="1" applyFill="1" applyBorder="1" applyAlignment="1">
      <alignment vertical="center" shrinkToFit="1"/>
    </xf>
    <xf numFmtId="165" fontId="19" fillId="2" borderId="35" xfId="1" applyNumberFormat="1" applyFont="1" applyFill="1" applyBorder="1" applyAlignment="1">
      <alignment vertical="center" shrinkToFit="1"/>
    </xf>
    <xf numFmtId="165" fontId="19" fillId="2" borderId="47" xfId="1" applyNumberFormat="1" applyFont="1" applyFill="1" applyBorder="1" applyAlignment="1">
      <alignment vertical="center" shrinkToFit="1"/>
    </xf>
    <xf numFmtId="165" fontId="19" fillId="2" borderId="36" xfId="1" applyNumberFormat="1" applyFont="1" applyFill="1" applyBorder="1" applyAlignment="1">
      <alignment vertical="center" shrinkToFit="1"/>
    </xf>
    <xf numFmtId="165" fontId="19" fillId="2" borderId="48" xfId="1" applyNumberFormat="1" applyFont="1" applyFill="1" applyBorder="1" applyAlignment="1">
      <alignment vertical="center" shrinkToFit="1"/>
    </xf>
    <xf numFmtId="165" fontId="19" fillId="2" borderId="37" xfId="1" applyNumberFormat="1" applyFont="1" applyFill="1" applyBorder="1" applyAlignment="1">
      <alignment vertical="center" shrinkToFit="1"/>
    </xf>
    <xf numFmtId="164" fontId="19" fillId="2" borderId="40" xfId="0" applyNumberFormat="1" applyFont="1" applyFill="1" applyBorder="1" applyAlignment="1">
      <alignment vertical="center" shrinkToFit="1"/>
    </xf>
    <xf numFmtId="164" fontId="19" fillId="2" borderId="47" xfId="0" applyNumberFormat="1" applyFont="1" applyFill="1" applyBorder="1" applyAlignment="1">
      <alignment vertical="center" shrinkToFit="1"/>
    </xf>
    <xf numFmtId="164" fontId="19" fillId="2" borderId="48" xfId="0" applyNumberFormat="1" applyFont="1" applyFill="1" applyBorder="1" applyAlignment="1">
      <alignment vertical="center" shrinkToFit="1"/>
    </xf>
    <xf numFmtId="164" fontId="19" fillId="2" borderId="40" xfId="1" applyNumberFormat="1" applyFont="1" applyFill="1" applyBorder="1" applyAlignment="1">
      <alignment vertical="center" shrinkToFit="1"/>
    </xf>
    <xf numFmtId="164" fontId="19" fillId="2" borderId="47" xfId="1" applyNumberFormat="1" applyFont="1" applyFill="1" applyBorder="1" applyAlignment="1">
      <alignment vertical="center" shrinkToFit="1"/>
    </xf>
    <xf numFmtId="164" fontId="19" fillId="2" borderId="48" xfId="1" applyNumberFormat="1" applyFont="1" applyFill="1" applyBorder="1" applyAlignment="1">
      <alignment vertical="center" shrinkToFit="1"/>
    </xf>
    <xf numFmtId="164" fontId="12" fillId="2" borderId="27" xfId="0" applyNumberFormat="1" applyFont="1" applyFill="1" applyBorder="1" applyAlignment="1">
      <alignment vertical="center" shrinkToFit="1"/>
    </xf>
    <xf numFmtId="164" fontId="12" fillId="2" borderId="17" xfId="0" applyNumberFormat="1" applyFont="1" applyFill="1" applyBorder="1" applyAlignment="1">
      <alignment vertical="center" shrinkToFit="1"/>
    </xf>
    <xf numFmtId="164" fontId="12" fillId="2" borderId="18" xfId="0" applyNumberFormat="1" applyFont="1" applyFill="1" applyBorder="1" applyAlignment="1">
      <alignment vertical="center" shrinkToFit="1"/>
    </xf>
    <xf numFmtId="164" fontId="19" fillId="2" borderId="33" xfId="0" applyNumberFormat="1" applyFont="1" applyFill="1" applyBorder="1" applyAlignment="1">
      <alignment vertical="center" shrinkToFit="1"/>
    </xf>
    <xf numFmtId="164" fontId="19" fillId="2" borderId="11" xfId="0" applyNumberFormat="1" applyFont="1" applyFill="1" applyBorder="1" applyAlignment="1">
      <alignment vertical="center" shrinkToFit="1"/>
    </xf>
    <xf numFmtId="164" fontId="19" fillId="2" borderId="49" xfId="0" applyNumberFormat="1" applyFont="1" applyFill="1" applyBorder="1" applyAlignment="1">
      <alignment vertical="center" shrinkToFit="1"/>
    </xf>
    <xf numFmtId="164" fontId="19" fillId="2" borderId="13" xfId="0" applyNumberFormat="1" applyFont="1" applyFill="1" applyBorder="1" applyAlignment="1">
      <alignment vertical="center" shrinkToFit="1"/>
    </xf>
    <xf numFmtId="165" fontId="19" fillId="2" borderId="11" xfId="0" applyNumberFormat="1" applyFont="1" applyFill="1" applyBorder="1" applyAlignment="1">
      <alignment vertical="center" shrinkToFit="1"/>
    </xf>
    <xf numFmtId="165" fontId="19" fillId="2" borderId="13" xfId="0" applyNumberFormat="1" applyFont="1" applyFill="1" applyBorder="1" applyAlignment="1">
      <alignment vertical="center" shrinkToFit="1"/>
    </xf>
    <xf numFmtId="165" fontId="19" fillId="2" borderId="12" xfId="1" applyNumberFormat="1" applyFont="1" applyFill="1" applyBorder="1" applyAlignment="1">
      <alignment vertical="center" shrinkToFit="1"/>
    </xf>
    <xf numFmtId="165" fontId="19" fillId="2" borderId="0" xfId="1" applyNumberFormat="1" applyFont="1" applyFill="1" applyBorder="1" applyAlignment="1">
      <alignment vertical="center" shrinkToFit="1"/>
    </xf>
    <xf numFmtId="165" fontId="19" fillId="2" borderId="7" xfId="1" applyNumberFormat="1" applyFont="1" applyFill="1" applyBorder="1" applyAlignment="1">
      <alignment vertical="center" shrinkToFit="1"/>
    </xf>
    <xf numFmtId="38" fontId="12" fillId="2" borderId="12" xfId="0" applyNumberFormat="1" applyFont="1" applyFill="1" applyBorder="1" applyAlignment="1">
      <alignment horizontal="center" vertical="center" shrinkToFit="1"/>
    </xf>
    <xf numFmtId="38" fontId="12" fillId="2" borderId="29" xfId="0" applyNumberFormat="1" applyFont="1" applyFill="1" applyBorder="1" applyAlignment="1">
      <alignment horizontal="center" vertical="center" shrinkToFit="1"/>
    </xf>
    <xf numFmtId="38" fontId="12" fillId="2" borderId="0" xfId="0" applyNumberFormat="1" applyFont="1" applyFill="1" applyBorder="1" applyAlignment="1">
      <alignment horizontal="center" vertical="center" shrinkToFit="1"/>
    </xf>
    <xf numFmtId="38" fontId="12" fillId="2" borderId="5" xfId="0" applyNumberFormat="1" applyFont="1" applyFill="1" applyBorder="1" applyAlignment="1">
      <alignment horizontal="center" vertical="center" shrinkToFit="1"/>
    </xf>
    <xf numFmtId="38" fontId="12" fillId="2" borderId="7" xfId="0" applyNumberFormat="1" applyFont="1" applyFill="1" applyBorder="1" applyAlignment="1">
      <alignment horizontal="center" vertical="center" shrinkToFit="1"/>
    </xf>
    <xf numFmtId="38" fontId="12" fillId="2" borderId="38" xfId="0" applyNumberFormat="1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left" vertical="justify" wrapText="1"/>
    </xf>
    <xf numFmtId="0" fontId="13" fillId="0" borderId="0" xfId="0" applyFont="1" applyAlignment="1">
      <alignment horizontal="left" vertical="justify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9" fillId="0" borderId="35" xfId="0" applyNumberFormat="1" applyFont="1" applyFill="1" applyBorder="1" applyAlignment="1" applyProtection="1">
      <alignment horizontal="center" vertical="center"/>
    </xf>
    <xf numFmtId="164" fontId="19" fillId="0" borderId="12" xfId="0" applyNumberFormat="1" applyFont="1" applyFill="1" applyBorder="1" applyAlignment="1" applyProtection="1">
      <alignment horizontal="center" vertical="center"/>
    </xf>
    <xf numFmtId="164" fontId="19" fillId="0" borderId="36" xfId="0" applyNumberFormat="1" applyFont="1" applyFill="1" applyBorder="1" applyAlignment="1" applyProtection="1">
      <alignment horizontal="center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164" fontId="19" fillId="0" borderId="37" xfId="0" applyNumberFormat="1" applyFont="1" applyFill="1" applyBorder="1" applyAlignment="1" applyProtection="1">
      <alignment horizontal="center" vertical="center"/>
    </xf>
    <xf numFmtId="164" fontId="19" fillId="0" borderId="7" xfId="0" applyNumberFormat="1" applyFont="1" applyFill="1" applyBorder="1" applyAlignment="1" applyProtection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left" vertical="distributed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4" fontId="17" fillId="0" borderId="26" xfId="0" applyNumberFormat="1" applyFont="1" applyBorder="1" applyAlignment="1">
      <alignment horizontal="center" vertical="center"/>
    </xf>
    <xf numFmtId="0" fontId="24" fillId="0" borderId="12" xfId="0" applyFont="1" applyBorder="1">
      <alignment vertical="center"/>
    </xf>
    <xf numFmtId="0" fontId="24" fillId="0" borderId="27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0" xfId="0" applyFont="1">
      <alignment vertical="center"/>
    </xf>
    <xf numFmtId="0" fontId="24" fillId="0" borderId="17" xfId="0" applyFont="1" applyBorder="1">
      <alignment vertical="center"/>
    </xf>
    <xf numFmtId="0" fontId="24" fillId="0" borderId="9" xfId="0" applyFont="1" applyBorder="1">
      <alignment vertical="center"/>
    </xf>
    <xf numFmtId="0" fontId="24" fillId="0" borderId="7" xfId="0" applyFont="1" applyBorder="1">
      <alignment vertical="center"/>
    </xf>
    <xf numFmtId="0" fontId="24" fillId="0" borderId="18" xfId="0" applyFont="1" applyBorder="1">
      <alignment vertical="center"/>
    </xf>
    <xf numFmtId="164" fontId="17" fillId="0" borderId="35" xfId="0" applyNumberFormat="1" applyFont="1" applyFill="1" applyBorder="1" applyAlignment="1" applyProtection="1">
      <alignment horizontal="center" vertical="center"/>
    </xf>
    <xf numFmtId="164" fontId="17" fillId="0" borderId="12" xfId="0" applyNumberFormat="1" applyFont="1" applyFill="1" applyBorder="1" applyAlignment="1" applyProtection="1">
      <alignment horizontal="center" vertical="center"/>
    </xf>
    <xf numFmtId="164" fontId="17" fillId="0" borderId="36" xfId="0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Border="1" applyAlignment="1" applyProtection="1">
      <alignment horizontal="center" vertical="center"/>
    </xf>
    <xf numFmtId="164" fontId="17" fillId="0" borderId="37" xfId="0" applyNumberFormat="1" applyFont="1" applyFill="1" applyBorder="1" applyAlignment="1" applyProtection="1">
      <alignment horizontal="center" vertical="center"/>
    </xf>
    <xf numFmtId="164" fontId="17" fillId="0" borderId="7" xfId="0" applyNumberFormat="1" applyFont="1" applyFill="1" applyBorder="1" applyAlignment="1" applyProtection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7" fillId="2" borderId="50" xfId="0" applyNumberFormat="1" applyFont="1" applyFill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164" fontId="17" fillId="2" borderId="36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13" fillId="0" borderId="26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vertical="top"/>
    </xf>
    <xf numFmtId="0" fontId="13" fillId="0" borderId="3" xfId="0" applyFont="1" applyFill="1" applyBorder="1" applyAlignment="1">
      <alignment vertical="top"/>
    </xf>
    <xf numFmtId="0" fontId="13" fillId="0" borderId="8" xfId="0" applyFont="1" applyFill="1" applyBorder="1" applyAlignment="1">
      <alignment vertical="top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2" borderId="0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vertical="top" wrapText="1"/>
      <protection locked="0"/>
    </xf>
    <xf numFmtId="0" fontId="13" fillId="2" borderId="7" xfId="0" applyFont="1" applyFill="1" applyBorder="1" applyAlignment="1" applyProtection="1">
      <alignment vertical="top" wrapText="1"/>
      <protection locked="0"/>
    </xf>
    <xf numFmtId="0" fontId="13" fillId="2" borderId="18" xfId="0" applyFont="1" applyFill="1" applyBorder="1" applyAlignment="1" applyProtection="1">
      <alignment vertical="top" wrapText="1"/>
      <protection locked="0"/>
    </xf>
    <xf numFmtId="0" fontId="25" fillId="2" borderId="33" xfId="0" applyFont="1" applyFill="1" applyBorder="1" applyAlignment="1" applyProtection="1">
      <alignment horizontal="center" vertical="center" shrinkToFit="1"/>
      <protection locked="0"/>
    </xf>
    <xf numFmtId="0" fontId="25" fillId="2" borderId="11" xfId="0" applyFont="1" applyFill="1" applyBorder="1" applyAlignment="1" applyProtection="1">
      <alignment horizontal="center" vertical="center" shrinkToFit="1"/>
      <protection locked="0"/>
    </xf>
    <xf numFmtId="14" fontId="25" fillId="2" borderId="11" xfId="0" applyNumberFormat="1" applyFont="1" applyFill="1" applyBorder="1" applyAlignment="1" applyProtection="1">
      <alignment horizontal="center" vertical="center"/>
      <protection locked="0"/>
    </xf>
    <xf numFmtId="14" fontId="25" fillId="2" borderId="15" xfId="0" applyNumberFormat="1" applyFont="1" applyFill="1" applyBorder="1" applyAlignment="1" applyProtection="1">
      <alignment horizontal="center" vertical="center"/>
      <protection locked="0"/>
    </xf>
    <xf numFmtId="0" fontId="26" fillId="0" borderId="12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center" vertical="center" shrinkToFit="1"/>
      <protection locked="0"/>
    </xf>
    <xf numFmtId="14" fontId="13" fillId="2" borderId="51" xfId="0" applyNumberFormat="1" applyFont="1" applyFill="1" applyBorder="1" applyAlignment="1" applyProtection="1">
      <alignment horizontal="center" vertical="center"/>
      <protection locked="0"/>
    </xf>
    <xf numFmtId="14" fontId="13" fillId="2" borderId="23" xfId="0" applyNumberFormat="1" applyFont="1" applyFill="1" applyBorder="1" applyAlignment="1" applyProtection="1">
      <alignment horizontal="center" vertical="center"/>
      <protection locked="0"/>
    </xf>
    <xf numFmtId="14" fontId="13" fillId="2" borderId="24" xfId="0" applyNumberFormat="1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3" fillId="2" borderId="49" xfId="0" applyFont="1" applyFill="1" applyBorder="1" applyAlignment="1" applyProtection="1">
      <alignment horizontal="center" vertical="center" shrinkToFit="1"/>
      <protection locked="0"/>
    </xf>
    <xf numFmtId="14" fontId="13" fillId="2" borderId="53" xfId="0" applyNumberFormat="1" applyFont="1" applyFill="1" applyBorder="1" applyAlignment="1" applyProtection="1">
      <alignment horizontal="center" vertical="center"/>
      <protection locked="0"/>
    </xf>
    <xf numFmtId="14" fontId="13" fillId="2" borderId="45" xfId="0" applyNumberFormat="1" applyFont="1" applyFill="1" applyBorder="1" applyAlignment="1" applyProtection="1">
      <alignment horizontal="center" vertical="center"/>
      <protection locked="0"/>
    </xf>
    <xf numFmtId="14" fontId="13" fillId="2" borderId="4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distributed" vertical="center" wrapText="1"/>
    </xf>
    <xf numFmtId="0" fontId="13" fillId="2" borderId="43" xfId="0" applyFont="1" applyFill="1" applyBorder="1" applyAlignment="1" applyProtection="1">
      <alignment horizontal="center" vertical="center" shrinkToFit="1"/>
      <protection locked="0"/>
    </xf>
    <xf numFmtId="0" fontId="13" fillId="2" borderId="41" xfId="0" applyFont="1" applyFill="1" applyBorder="1" applyAlignment="1" applyProtection="1">
      <alignment horizontal="center" vertical="center" shrinkToFit="1"/>
      <protection locked="0"/>
    </xf>
    <xf numFmtId="14" fontId="13" fillId="2" borderId="41" xfId="0" applyNumberFormat="1" applyFont="1" applyFill="1" applyBorder="1" applyAlignment="1" applyProtection="1">
      <alignment horizontal="center" vertical="center"/>
      <protection locked="0"/>
    </xf>
    <xf numFmtId="14" fontId="13" fillId="2" borderId="52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3" fillId="0" borderId="3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vertical="center" shrinkToFit="1"/>
    </xf>
    <xf numFmtId="164" fontId="12" fillId="2" borderId="5" xfId="0" applyNumberFormat="1" applyFont="1" applyFill="1" applyBorder="1" applyAlignment="1">
      <alignment vertical="center" shrinkToFit="1"/>
    </xf>
    <xf numFmtId="164" fontId="12" fillId="2" borderId="38" xfId="0" applyNumberFormat="1" applyFont="1" applyFill="1" applyBorder="1" applyAlignment="1">
      <alignment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64" fontId="27" fillId="2" borderId="50" xfId="0" applyNumberFormat="1" applyFont="1" applyFill="1" applyBorder="1" applyAlignment="1">
      <alignment horizontal="center" vertical="center"/>
    </xf>
    <xf numFmtId="164" fontId="27" fillId="2" borderId="3" xfId="0" applyNumberFormat="1" applyFont="1" applyFill="1" applyBorder="1" applyAlignment="1">
      <alignment horizontal="center" vertical="center"/>
    </xf>
    <xf numFmtId="164" fontId="27" fillId="2" borderId="36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shrinkToFit="1"/>
    </xf>
    <xf numFmtId="0" fontId="13" fillId="3" borderId="9" xfId="0" applyFont="1" applyFill="1" applyBorder="1" applyAlignment="1" applyProtection="1">
      <alignment horizontal="center" vertical="center" shrinkToFit="1"/>
    </xf>
    <xf numFmtId="0" fontId="13" fillId="3" borderId="51" xfId="0" applyFont="1" applyFill="1" applyBorder="1" applyAlignment="1" applyProtection="1">
      <alignment horizontal="center" vertical="center" shrinkToFit="1"/>
      <protection locked="0"/>
    </xf>
    <xf numFmtId="0" fontId="13" fillId="3" borderId="23" xfId="0" applyFont="1" applyFill="1" applyBorder="1" applyAlignment="1" applyProtection="1">
      <alignment horizontal="center" vertical="center" shrinkToFit="1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3" borderId="11" xfId="0" applyFont="1" applyFill="1" applyBorder="1" applyAlignment="1" applyProtection="1">
      <alignment horizontal="center" vertical="center" shrinkToFit="1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vertical="top" wrapText="1"/>
      <protection locked="0"/>
    </xf>
    <xf numFmtId="0" fontId="13" fillId="3" borderId="17" xfId="0" applyFont="1" applyFill="1" applyBorder="1" applyAlignment="1" applyProtection="1">
      <alignment vertical="top" wrapText="1"/>
      <protection locked="0"/>
    </xf>
    <xf numFmtId="0" fontId="13" fillId="3" borderId="7" xfId="0" applyFont="1" applyFill="1" applyBorder="1" applyAlignment="1" applyProtection="1">
      <alignment vertical="top" wrapText="1"/>
      <protection locked="0"/>
    </xf>
    <xf numFmtId="0" fontId="13" fillId="3" borderId="18" xfId="0" applyFont="1" applyFill="1" applyBorder="1" applyAlignment="1" applyProtection="1">
      <alignment vertical="top" wrapText="1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34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 shrinkToFit="1"/>
      <protection locked="0"/>
    </xf>
    <xf numFmtId="164" fontId="13" fillId="0" borderId="26" xfId="0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7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8" xfId="0" applyBorder="1">
      <alignment vertical="center"/>
    </xf>
    <xf numFmtId="164" fontId="13" fillId="0" borderId="35" xfId="0" applyNumberFormat="1" applyFont="1" applyFill="1" applyBorder="1" applyAlignment="1" applyProtection="1">
      <alignment horizontal="center" vertical="center"/>
    </xf>
    <xf numFmtId="164" fontId="13" fillId="0" borderId="12" xfId="0" applyNumberFormat="1" applyFont="1" applyFill="1" applyBorder="1" applyAlignment="1" applyProtection="1">
      <alignment horizontal="center" vertical="center"/>
    </xf>
    <xf numFmtId="164" fontId="13" fillId="0" borderId="36" xfId="0" applyNumberFormat="1" applyFont="1" applyFill="1" applyBorder="1" applyAlignment="1" applyProtection="1">
      <alignment horizontal="center" vertical="center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13" fillId="0" borderId="37" xfId="0" applyNumberFormat="1" applyFont="1" applyFill="1" applyBorder="1" applyAlignment="1" applyProtection="1">
      <alignment horizontal="center" vertical="center"/>
    </xf>
    <xf numFmtId="164" fontId="13" fillId="0" borderId="7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4" fontId="12" fillId="2" borderId="33" xfId="0" applyNumberFormat="1" applyFont="1" applyFill="1" applyBorder="1" applyAlignment="1">
      <alignment vertical="center" shrinkToFit="1"/>
    </xf>
    <xf numFmtId="164" fontId="12" fillId="2" borderId="11" xfId="0" applyNumberFormat="1" applyFont="1" applyFill="1" applyBorder="1" applyAlignment="1">
      <alignment vertical="center" shrinkToFit="1"/>
    </xf>
    <xf numFmtId="164" fontId="12" fillId="2" borderId="49" xfId="0" applyNumberFormat="1" applyFont="1" applyFill="1" applyBorder="1" applyAlignment="1">
      <alignment vertical="center" shrinkToFit="1"/>
    </xf>
    <xf numFmtId="164" fontId="12" fillId="2" borderId="13" xfId="0" applyNumberFormat="1" applyFont="1" applyFill="1" applyBorder="1" applyAlignment="1">
      <alignment vertical="center" shrinkToFit="1"/>
    </xf>
    <xf numFmtId="164" fontId="12" fillId="2" borderId="36" xfId="1" applyNumberFormat="1" applyFont="1" applyFill="1" applyBorder="1" applyAlignment="1">
      <alignment vertical="center" shrinkToFit="1"/>
    </xf>
    <xf numFmtId="164" fontId="12" fillId="2" borderId="0" xfId="1" applyNumberFormat="1" applyFont="1" applyFill="1" applyBorder="1" applyAlignment="1">
      <alignment vertical="center" shrinkToFit="1"/>
    </xf>
    <xf numFmtId="164" fontId="12" fillId="2" borderId="37" xfId="1" applyNumberFormat="1" applyFont="1" applyFill="1" applyBorder="1" applyAlignment="1">
      <alignment vertical="center" shrinkToFit="1"/>
    </xf>
    <xf numFmtId="164" fontId="12" fillId="2" borderId="7" xfId="1" applyNumberFormat="1" applyFont="1" applyFill="1" applyBorder="1" applyAlignment="1">
      <alignment vertical="center" shrinkToFit="1"/>
    </xf>
    <xf numFmtId="164" fontId="12" fillId="0" borderId="11" xfId="0" applyNumberFormat="1" applyFont="1" applyBorder="1" applyAlignment="1">
      <alignment vertical="center" shrinkToFit="1"/>
    </xf>
    <xf numFmtId="164" fontId="12" fillId="0" borderId="13" xfId="0" applyNumberFormat="1" applyFont="1" applyBorder="1" applyAlignment="1">
      <alignment vertical="center" shrinkToFit="1"/>
    </xf>
    <xf numFmtId="164" fontId="12" fillId="2" borderId="40" xfId="0" applyNumberFormat="1" applyFont="1" applyFill="1" applyBorder="1" applyAlignment="1">
      <alignment vertical="center" shrinkToFit="1"/>
    </xf>
    <xf numFmtId="164" fontId="12" fillId="2" borderId="47" xfId="0" applyNumberFormat="1" applyFont="1" applyFill="1" applyBorder="1" applyAlignment="1">
      <alignment vertical="center" shrinkToFit="1"/>
    </xf>
    <xf numFmtId="164" fontId="12" fillId="2" borderId="48" xfId="0" applyNumberFormat="1" applyFont="1" applyFill="1" applyBorder="1" applyAlignment="1">
      <alignment vertical="center" shrinkToFit="1"/>
    </xf>
    <xf numFmtId="164" fontId="12" fillId="2" borderId="40" xfId="1" applyNumberFormat="1" applyFont="1" applyFill="1" applyBorder="1" applyAlignment="1">
      <alignment vertical="center" shrinkToFit="1"/>
    </xf>
    <xf numFmtId="164" fontId="12" fillId="2" borderId="47" xfId="1" applyNumberFormat="1" applyFont="1" applyFill="1" applyBorder="1" applyAlignment="1">
      <alignment vertical="center" shrinkToFit="1"/>
    </xf>
    <xf numFmtId="164" fontId="12" fillId="2" borderId="48" xfId="1" applyNumberFormat="1" applyFont="1" applyFill="1" applyBorder="1" applyAlignment="1">
      <alignment vertical="center" shrinkToFit="1"/>
    </xf>
    <xf numFmtId="164" fontId="12" fillId="2" borderId="26" xfId="0" applyNumberFormat="1" applyFont="1" applyFill="1" applyBorder="1" applyAlignment="1">
      <alignment vertical="center" shrinkToFit="1"/>
    </xf>
    <xf numFmtId="164" fontId="12" fillId="2" borderId="4" xfId="0" applyNumberFormat="1" applyFont="1" applyFill="1" applyBorder="1" applyAlignment="1">
      <alignment vertical="center" shrinkToFit="1"/>
    </xf>
    <xf numFmtId="164" fontId="12" fillId="2" borderId="9" xfId="0" applyNumberFormat="1" applyFont="1" applyFill="1" applyBorder="1" applyAlignment="1">
      <alignment vertical="center" shrinkToFit="1"/>
    </xf>
    <xf numFmtId="164" fontId="12" fillId="0" borderId="40" xfId="0" applyNumberFormat="1" applyFont="1" applyBorder="1" applyAlignment="1">
      <alignment vertical="center" shrinkToFit="1"/>
    </xf>
    <xf numFmtId="164" fontId="12" fillId="0" borderId="47" xfId="0" applyNumberFormat="1" applyFont="1" applyBorder="1" applyAlignment="1">
      <alignment vertical="center" shrinkToFit="1"/>
    </xf>
    <xf numFmtId="164" fontId="12" fillId="0" borderId="48" xfId="0" applyNumberFormat="1" applyFont="1" applyBorder="1" applyAlignment="1">
      <alignment vertical="center" shrinkToFit="1"/>
    </xf>
    <xf numFmtId="38" fontId="12" fillId="3" borderId="35" xfId="1" applyNumberFormat="1" applyFont="1" applyFill="1" applyBorder="1" applyAlignment="1" applyProtection="1">
      <alignment vertical="center" shrinkToFit="1"/>
      <protection locked="0"/>
    </xf>
    <xf numFmtId="38" fontId="12" fillId="3" borderId="12" xfId="1" applyNumberFormat="1" applyFont="1" applyFill="1" applyBorder="1" applyAlignment="1" applyProtection="1">
      <alignment vertical="center" shrinkToFit="1"/>
      <protection locked="0"/>
    </xf>
    <xf numFmtId="38" fontId="12" fillId="3" borderId="39" xfId="1" applyNumberFormat="1" applyFont="1" applyFill="1" applyBorder="1" applyAlignment="1" applyProtection="1">
      <alignment vertical="center" shrinkToFit="1"/>
      <protection locked="0"/>
    </xf>
    <xf numFmtId="38" fontId="12" fillId="3" borderId="1" xfId="1" applyNumberFormat="1" applyFont="1" applyFill="1" applyBorder="1" applyAlignment="1" applyProtection="1">
      <alignment vertical="center" shrinkToFit="1"/>
      <protection locked="0"/>
    </xf>
    <xf numFmtId="164" fontId="12" fillId="0" borderId="35" xfId="1" applyNumberFormat="1" applyFont="1" applyFill="1" applyBorder="1" applyAlignment="1">
      <alignment vertical="center" shrinkToFit="1"/>
    </xf>
    <xf numFmtId="164" fontId="12" fillId="0" borderId="12" xfId="1" applyNumberFormat="1" applyFont="1" applyFill="1" applyBorder="1" applyAlignment="1">
      <alignment vertical="center" shrinkToFit="1"/>
    </xf>
    <xf numFmtId="164" fontId="12" fillId="0" borderId="39" xfId="1" applyNumberFormat="1" applyFont="1" applyFill="1" applyBorder="1" applyAlignment="1">
      <alignment vertical="center" shrinkToFit="1"/>
    </xf>
    <xf numFmtId="164" fontId="12" fillId="0" borderId="1" xfId="1" applyNumberFormat="1" applyFont="1" applyFill="1" applyBorder="1" applyAlignment="1">
      <alignment vertical="center" shrinkToFit="1"/>
    </xf>
    <xf numFmtId="38" fontId="13" fillId="3" borderId="12" xfId="0" applyNumberFormat="1" applyFont="1" applyFill="1" applyBorder="1" applyAlignment="1" applyProtection="1">
      <alignment vertical="center" shrinkToFit="1"/>
      <protection locked="0"/>
    </xf>
    <xf numFmtId="38" fontId="13" fillId="3" borderId="1" xfId="0" applyNumberFormat="1" applyFont="1" applyFill="1" applyBorder="1" applyAlignment="1" applyProtection="1">
      <alignment vertical="center" shrinkToFit="1"/>
      <protection locked="0"/>
    </xf>
    <xf numFmtId="0" fontId="13" fillId="2" borderId="12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38" fontId="12" fillId="3" borderId="26" xfId="0" applyNumberFormat="1" applyFont="1" applyFill="1" applyBorder="1" applyAlignment="1" applyProtection="1">
      <alignment horizontal="center" vertical="center" shrinkToFit="1"/>
      <protection locked="0"/>
    </xf>
    <xf numFmtId="38" fontId="12" fillId="3" borderId="12" xfId="0" applyNumberFormat="1" applyFont="1" applyFill="1" applyBorder="1" applyAlignment="1" applyProtection="1">
      <alignment horizontal="center" vertical="center" shrinkToFit="1"/>
      <protection locked="0"/>
    </xf>
    <xf numFmtId="38" fontId="12" fillId="3" borderId="28" xfId="0" applyNumberFormat="1" applyFont="1" applyFill="1" applyBorder="1" applyAlignment="1" applyProtection="1">
      <alignment horizontal="center" vertical="center" shrinkToFit="1"/>
      <protection locked="0"/>
    </xf>
    <xf numFmtId="38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38" fontId="12" fillId="3" borderId="35" xfId="0" applyNumberFormat="1" applyFont="1" applyFill="1" applyBorder="1" applyAlignment="1" applyProtection="1">
      <alignment horizontal="center" vertical="center" shrinkToFit="1"/>
      <protection locked="0"/>
    </xf>
    <xf numFmtId="38" fontId="12" fillId="3" borderId="39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Border="1" applyAlignment="1">
      <alignment horizontal="right" vertical="center"/>
    </xf>
    <xf numFmtId="38" fontId="12" fillId="3" borderId="40" xfId="0" applyNumberFormat="1" applyFont="1" applyFill="1" applyBorder="1" applyAlignment="1" applyProtection="1">
      <alignment vertical="center" shrinkToFit="1"/>
      <protection locked="0"/>
    </xf>
    <xf numFmtId="38" fontId="12" fillId="3" borderId="35" xfId="0" applyNumberFormat="1" applyFont="1" applyFill="1" applyBorder="1" applyAlignment="1" applyProtection="1">
      <alignment vertical="center" shrinkToFit="1"/>
      <protection locked="0"/>
    </xf>
    <xf numFmtId="38" fontId="12" fillId="3" borderId="41" xfId="0" applyNumberFormat="1" applyFont="1" applyFill="1" applyBorder="1" applyAlignment="1" applyProtection="1">
      <alignment vertical="center" shrinkToFit="1"/>
      <protection locked="0"/>
    </xf>
    <xf numFmtId="38" fontId="12" fillId="3" borderId="39" xfId="0" applyNumberFormat="1" applyFont="1" applyFill="1" applyBorder="1" applyAlignment="1" applyProtection="1">
      <alignment vertical="center" shrinkToFit="1"/>
      <protection locked="0"/>
    </xf>
    <xf numFmtId="0" fontId="13" fillId="2" borderId="35" xfId="0" applyFont="1" applyFill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3" borderId="35" xfId="0" applyFont="1" applyFill="1" applyBorder="1" applyAlignment="1" applyProtection="1">
      <alignment vertical="center" wrapText="1"/>
      <protection locked="0"/>
    </xf>
    <xf numFmtId="0" fontId="13" fillId="3" borderId="12" xfId="0" applyFont="1" applyFill="1" applyBorder="1" applyAlignment="1" applyProtection="1">
      <alignment vertical="center" wrapText="1"/>
      <protection locked="0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3" fillId="3" borderId="36" xfId="0" applyFont="1" applyFill="1" applyBorder="1" applyAlignment="1" applyProtection="1">
      <alignment vertical="center" wrapText="1"/>
      <protection locked="0"/>
    </xf>
    <xf numFmtId="0" fontId="13" fillId="3" borderId="0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13" fillId="3" borderId="37" xfId="0" applyFont="1" applyFill="1" applyBorder="1" applyAlignment="1" applyProtection="1">
      <alignment vertical="center" wrapText="1"/>
      <protection locked="0"/>
    </xf>
    <xf numFmtId="0" fontId="13" fillId="3" borderId="7" xfId="0" applyFont="1" applyFill="1" applyBorder="1" applyAlignment="1" applyProtection="1">
      <alignment vertical="center" wrapText="1"/>
      <protection locked="0"/>
    </xf>
    <xf numFmtId="0" fontId="13" fillId="3" borderId="38" xfId="0" applyFont="1" applyFill="1" applyBorder="1" applyAlignment="1" applyProtection="1">
      <alignment vertical="center" wrapText="1"/>
      <protection locked="0"/>
    </xf>
    <xf numFmtId="49" fontId="11" fillId="3" borderId="11" xfId="0" applyNumberFormat="1" applyFont="1" applyFill="1" applyBorder="1" applyAlignment="1" applyProtection="1">
      <alignment horizontal="center" vertical="center"/>
      <protection locked="0"/>
    </xf>
    <xf numFmtId="49" fontId="11" fillId="3" borderId="13" xfId="0" applyNumberFormat="1" applyFont="1" applyFill="1" applyBorder="1" applyAlignment="1" applyProtection="1">
      <alignment horizontal="center" vertical="center"/>
      <protection locked="0"/>
    </xf>
    <xf numFmtId="49" fontId="13" fillId="3" borderId="12" xfId="0" applyNumberFormat="1" applyFont="1" applyFill="1" applyBorder="1" applyAlignment="1" applyProtection="1">
      <alignment horizontal="center" vertical="center"/>
      <protection locked="0"/>
    </xf>
    <xf numFmtId="49" fontId="13" fillId="3" borderId="1" xfId="0" applyNumberFormat="1" applyFont="1" applyFill="1" applyBorder="1" applyAlignment="1" applyProtection="1">
      <alignment horizontal="center" vertical="center"/>
      <protection locked="0"/>
    </xf>
    <xf numFmtId="49" fontId="13" fillId="3" borderId="27" xfId="0" applyNumberFormat="1" applyFont="1" applyFill="1" applyBorder="1" applyAlignment="1" applyProtection="1">
      <alignment horizontal="center" vertical="center"/>
      <protection locked="0"/>
    </xf>
    <xf numFmtId="49" fontId="13" fillId="3" borderId="25" xfId="0" applyNumberFormat="1" applyFont="1" applyFill="1" applyBorder="1" applyAlignment="1" applyProtection="1">
      <alignment horizontal="center" vertical="center"/>
      <protection locked="0"/>
    </xf>
    <xf numFmtId="165" fontId="12" fillId="3" borderId="12" xfId="0" applyNumberFormat="1" applyFont="1" applyFill="1" applyBorder="1" applyAlignment="1" applyProtection="1">
      <alignment vertical="center"/>
      <protection locked="0"/>
    </xf>
    <xf numFmtId="165" fontId="12" fillId="3" borderId="0" xfId="0" applyNumberFormat="1" applyFont="1" applyFill="1" applyBorder="1" applyAlignment="1" applyProtection="1">
      <alignment vertical="center"/>
      <protection locked="0"/>
    </xf>
    <xf numFmtId="165" fontId="12" fillId="3" borderId="7" xfId="0" applyNumberFormat="1" applyFont="1" applyFill="1" applyBorder="1" applyAlignment="1" applyProtection="1">
      <alignment vertical="center"/>
      <protection locked="0"/>
    </xf>
    <xf numFmtId="0" fontId="13" fillId="3" borderId="4" xfId="0" applyFont="1" applyFill="1" applyBorder="1" applyAlignment="1" applyProtection="1">
      <alignment horizontal="left" vertical="center" indent="1" shrinkToFit="1"/>
      <protection locked="0"/>
    </xf>
    <xf numFmtId="0" fontId="13" fillId="3" borderId="0" xfId="0" applyFont="1" applyFill="1" applyBorder="1" applyAlignment="1" applyProtection="1">
      <alignment horizontal="left" vertical="center" indent="1" shrinkToFit="1"/>
      <protection locked="0"/>
    </xf>
    <xf numFmtId="0" fontId="13" fillId="3" borderId="17" xfId="0" applyFont="1" applyFill="1" applyBorder="1" applyAlignment="1" applyProtection="1">
      <alignment horizontal="left" vertical="center" indent="1" shrinkToFit="1"/>
      <protection locked="0"/>
    </xf>
    <xf numFmtId="0" fontId="13" fillId="3" borderId="9" xfId="0" applyFont="1" applyFill="1" applyBorder="1" applyAlignment="1" applyProtection="1">
      <alignment horizontal="left" vertical="center" indent="1" shrinkToFit="1"/>
      <protection locked="0"/>
    </xf>
    <xf numFmtId="0" fontId="13" fillId="3" borderId="7" xfId="0" applyFont="1" applyFill="1" applyBorder="1" applyAlignment="1" applyProtection="1">
      <alignment horizontal="left" vertical="center" indent="1" shrinkToFit="1"/>
      <protection locked="0"/>
    </xf>
    <xf numFmtId="0" fontId="13" fillId="3" borderId="18" xfId="0" applyFont="1" applyFill="1" applyBorder="1" applyAlignment="1" applyProtection="1">
      <alignment horizontal="left" vertical="center" indent="1" shrinkToFit="1"/>
      <protection locked="0"/>
    </xf>
    <xf numFmtId="0" fontId="11" fillId="0" borderId="0" xfId="0" applyFont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165" fontId="12" fillId="3" borderId="1" xfId="0" applyNumberFormat="1" applyFont="1" applyFill="1" applyBorder="1" applyAlignment="1" applyProtection="1">
      <alignment vertical="center"/>
      <protection locked="0"/>
    </xf>
    <xf numFmtId="0" fontId="13" fillId="3" borderId="28" xfId="0" applyFont="1" applyFill="1" applyBorder="1" applyAlignment="1" applyProtection="1">
      <alignment horizontal="left" vertical="center" indent="1" shrinkToFit="1"/>
      <protection locked="0"/>
    </xf>
    <xf numFmtId="0" fontId="13" fillId="3" borderId="1" xfId="0" applyFont="1" applyFill="1" applyBorder="1" applyAlignment="1" applyProtection="1">
      <alignment horizontal="left" vertical="center" indent="1" shrinkToFit="1"/>
      <protection locked="0"/>
    </xf>
    <xf numFmtId="0" fontId="13" fillId="3" borderId="25" xfId="0" applyFont="1" applyFill="1" applyBorder="1" applyAlignment="1" applyProtection="1">
      <alignment horizontal="left" vertical="center" indent="1" shrinkToFit="1"/>
      <protection locked="0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41910</xdr:colOff>
      <xdr:row>53</xdr:row>
      <xdr:rowOff>47625</xdr:rowOff>
    </xdr:from>
    <xdr:to>
      <xdr:col>54</xdr:col>
      <xdr:colOff>61357</xdr:colOff>
      <xdr:row>55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5334000" y="5476875"/>
          <a:ext cx="2381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9525</xdr:colOff>
      <xdr:row>14</xdr:row>
      <xdr:rowOff>9523</xdr:rowOff>
    </xdr:from>
    <xdr:to>
      <xdr:col>14</xdr:col>
      <xdr:colOff>0</xdr:colOff>
      <xdr:row>24</xdr:row>
      <xdr:rowOff>9524</xdr:rowOff>
    </xdr:to>
    <xdr:cxnSp macro="">
      <xdr:nvCxnSpPr>
        <xdr:cNvPr id="3" name="直線コネクタ 2"/>
        <xdr:cNvCxnSpPr/>
      </xdr:nvCxnSpPr>
      <xdr:spPr>
        <a:xfrm rot="16200000" flipH="1">
          <a:off x="-161925" y="1581148"/>
          <a:ext cx="1266826" cy="923925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84299</xdr:colOff>
      <xdr:row>16</xdr:row>
      <xdr:rowOff>76679</xdr:rowOff>
    </xdr:from>
    <xdr:to>
      <xdr:col>17</xdr:col>
      <xdr:colOff>79790</xdr:colOff>
      <xdr:row>17</xdr:row>
      <xdr:rowOff>47146</xdr:rowOff>
    </xdr:to>
    <xdr:sp macro="" textlink="">
      <xdr:nvSpPr>
        <xdr:cNvPr id="4" name="正方形/長方形 3"/>
        <xdr:cNvSpPr/>
      </xdr:nvSpPr>
      <xdr:spPr>
        <a:xfrm rot="2700000">
          <a:off x="1267304" y="1724504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1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14</xdr:col>
      <xdr:colOff>0</xdr:colOff>
      <xdr:row>48</xdr:row>
      <xdr:rowOff>9525</xdr:rowOff>
    </xdr:from>
    <xdr:to>
      <xdr:col>18</xdr:col>
      <xdr:colOff>9525</xdr:colOff>
      <xdr:row>50</xdr:row>
      <xdr:rowOff>0</xdr:rowOff>
    </xdr:to>
    <xdr:cxnSp macro="">
      <xdr:nvCxnSpPr>
        <xdr:cNvPr id="5" name="直線コネクタ 4"/>
        <xdr:cNvCxnSpPr/>
      </xdr:nvCxnSpPr>
      <xdr:spPr>
        <a:xfrm>
          <a:off x="933450" y="4962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60960</xdr:colOff>
      <xdr:row>16</xdr:row>
      <xdr:rowOff>28575</xdr:rowOff>
    </xdr:from>
    <xdr:to>
      <xdr:col>30</xdr:col>
      <xdr:colOff>40952</xdr:colOff>
      <xdr:row>17</xdr:row>
      <xdr:rowOff>947</xdr:rowOff>
    </xdr:to>
    <xdr:sp macro="" textlink="">
      <xdr:nvSpPr>
        <xdr:cNvPr id="6" name="正方形/長方形 5"/>
        <xdr:cNvSpPr/>
      </xdr:nvSpPr>
      <xdr:spPr>
        <a:xfrm rot="2700000">
          <a:off x="2714625" y="1676400"/>
          <a:ext cx="94292" cy="94292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42</xdr:col>
      <xdr:colOff>83820</xdr:colOff>
      <xdr:row>16</xdr:row>
      <xdr:rowOff>76200</xdr:rowOff>
    </xdr:from>
    <xdr:to>
      <xdr:col>43</xdr:col>
      <xdr:colOff>79311</xdr:colOff>
      <xdr:row>17</xdr:row>
      <xdr:rowOff>46667</xdr:rowOff>
    </xdr:to>
    <xdr:sp macro="" textlink="">
      <xdr:nvSpPr>
        <xdr:cNvPr id="7" name="正方形/長方形 6"/>
        <xdr:cNvSpPr/>
      </xdr:nvSpPr>
      <xdr:spPr>
        <a:xfrm rot="2700000">
          <a:off x="4238625" y="172402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56</xdr:col>
      <xdr:colOff>32385</xdr:colOff>
      <xdr:row>16</xdr:row>
      <xdr:rowOff>28575</xdr:rowOff>
    </xdr:from>
    <xdr:to>
      <xdr:col>57</xdr:col>
      <xdr:colOff>10684</xdr:colOff>
      <xdr:row>17</xdr:row>
      <xdr:rowOff>947</xdr:rowOff>
    </xdr:to>
    <xdr:sp macro="" textlink="">
      <xdr:nvSpPr>
        <xdr:cNvPr id="8" name="正方形/長方形 7"/>
        <xdr:cNvSpPr/>
      </xdr:nvSpPr>
      <xdr:spPr>
        <a:xfrm rot="2700000">
          <a:off x="5772150" y="1676400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４</a:t>
          </a:r>
        </a:p>
      </xdr:txBody>
    </xdr:sp>
    <xdr:clientData/>
  </xdr:twoCellAnchor>
  <xdr:twoCellAnchor>
    <xdr:from>
      <xdr:col>58</xdr:col>
      <xdr:colOff>22860</xdr:colOff>
      <xdr:row>17</xdr:row>
      <xdr:rowOff>28574</xdr:rowOff>
    </xdr:from>
    <xdr:to>
      <xdr:col>59</xdr:col>
      <xdr:colOff>9233</xdr:colOff>
      <xdr:row>18</xdr:row>
      <xdr:rowOff>946</xdr:rowOff>
    </xdr:to>
    <xdr:sp macro="" textlink="">
      <xdr:nvSpPr>
        <xdr:cNvPr id="9" name="正方形/長方形 8"/>
        <xdr:cNvSpPr/>
      </xdr:nvSpPr>
      <xdr:spPr>
        <a:xfrm rot="2700000">
          <a:off x="5991225" y="1800224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60</xdr:col>
      <xdr:colOff>81915</xdr:colOff>
      <xdr:row>17</xdr:row>
      <xdr:rowOff>9525</xdr:rowOff>
    </xdr:from>
    <xdr:to>
      <xdr:col>61</xdr:col>
      <xdr:colOff>69812</xdr:colOff>
      <xdr:row>17</xdr:row>
      <xdr:rowOff>103817</xdr:rowOff>
    </xdr:to>
    <xdr:sp macro="" textlink="">
      <xdr:nvSpPr>
        <xdr:cNvPr id="10" name="正方形/長方形 9"/>
        <xdr:cNvSpPr/>
      </xdr:nvSpPr>
      <xdr:spPr>
        <a:xfrm rot="2700000">
          <a:off x="6286500" y="178117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62</xdr:col>
      <xdr:colOff>80010</xdr:colOff>
      <xdr:row>17</xdr:row>
      <xdr:rowOff>19051</xdr:rowOff>
    </xdr:from>
    <xdr:to>
      <xdr:col>63</xdr:col>
      <xdr:colOff>60002</xdr:colOff>
      <xdr:row>17</xdr:row>
      <xdr:rowOff>113343</xdr:rowOff>
    </xdr:to>
    <xdr:sp macro="" textlink="">
      <xdr:nvSpPr>
        <xdr:cNvPr id="11" name="正方形/長方形 10"/>
        <xdr:cNvSpPr/>
      </xdr:nvSpPr>
      <xdr:spPr>
        <a:xfrm rot="2700000">
          <a:off x="6505575" y="1790701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73</xdr:col>
      <xdr:colOff>9525</xdr:colOff>
      <xdr:row>16</xdr:row>
      <xdr:rowOff>85725</xdr:rowOff>
    </xdr:from>
    <xdr:to>
      <xdr:col>73</xdr:col>
      <xdr:colOff>83089</xdr:colOff>
      <xdr:row>17</xdr:row>
      <xdr:rowOff>49085</xdr:rowOff>
    </xdr:to>
    <xdr:sp macro="" textlink="">
      <xdr:nvSpPr>
        <xdr:cNvPr id="12" name="正方形/長方形 11"/>
        <xdr:cNvSpPr/>
      </xdr:nvSpPr>
      <xdr:spPr>
        <a:xfrm rot="2700000">
          <a:off x="7686675" y="1733550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66</xdr:col>
      <xdr:colOff>80010</xdr:colOff>
      <xdr:row>18</xdr:row>
      <xdr:rowOff>76200</xdr:rowOff>
    </xdr:from>
    <xdr:to>
      <xdr:col>67</xdr:col>
      <xdr:colOff>60002</xdr:colOff>
      <xdr:row>19</xdr:row>
      <xdr:rowOff>46667</xdr:rowOff>
    </xdr:to>
    <xdr:sp macro="" textlink="">
      <xdr:nvSpPr>
        <xdr:cNvPr id="13" name="正方形/長方形 12"/>
        <xdr:cNvSpPr/>
      </xdr:nvSpPr>
      <xdr:spPr>
        <a:xfrm rot="2700000">
          <a:off x="6962775" y="197167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95</xdr:col>
      <xdr:colOff>93552</xdr:colOff>
      <xdr:row>20</xdr:row>
      <xdr:rowOff>2112</xdr:rowOff>
    </xdr:from>
    <xdr:to>
      <xdr:col>96</xdr:col>
      <xdr:colOff>88370</xdr:colOff>
      <xdr:row>20</xdr:row>
      <xdr:rowOff>111230</xdr:rowOff>
    </xdr:to>
    <xdr:sp macro="" textlink="">
      <xdr:nvSpPr>
        <xdr:cNvPr id="14" name="正方形/長方形 13"/>
        <xdr:cNvSpPr/>
      </xdr:nvSpPr>
      <xdr:spPr>
        <a:xfrm rot="2700000">
          <a:off x="10298637" y="2145237"/>
          <a:ext cx="109118" cy="10911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96</xdr:col>
      <xdr:colOff>93552</xdr:colOff>
      <xdr:row>21</xdr:row>
      <xdr:rowOff>30687</xdr:rowOff>
    </xdr:from>
    <xdr:to>
      <xdr:col>97</xdr:col>
      <xdr:colOff>88370</xdr:colOff>
      <xdr:row>22</xdr:row>
      <xdr:rowOff>15980</xdr:rowOff>
    </xdr:to>
    <xdr:sp macro="" textlink="">
      <xdr:nvSpPr>
        <xdr:cNvPr id="15" name="正方形/長方形 14"/>
        <xdr:cNvSpPr/>
      </xdr:nvSpPr>
      <xdr:spPr>
        <a:xfrm rot="2700000">
          <a:off x="10412937" y="2297637"/>
          <a:ext cx="109118" cy="10911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99</xdr:col>
      <xdr:colOff>25649</xdr:colOff>
      <xdr:row>21</xdr:row>
      <xdr:rowOff>31364</xdr:rowOff>
    </xdr:from>
    <xdr:to>
      <xdr:col>100</xdr:col>
      <xdr:colOff>10133</xdr:colOff>
      <xdr:row>22</xdr:row>
      <xdr:rowOff>15303</xdr:rowOff>
    </xdr:to>
    <xdr:sp macro="" textlink="">
      <xdr:nvSpPr>
        <xdr:cNvPr id="16" name="正方形/長方形 15"/>
        <xdr:cNvSpPr/>
      </xdr:nvSpPr>
      <xdr:spPr>
        <a:xfrm rot="2700000">
          <a:off x="10680314" y="2298314"/>
          <a:ext cx="107764" cy="107764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105</xdr:col>
      <xdr:colOff>80010</xdr:colOff>
      <xdr:row>18</xdr:row>
      <xdr:rowOff>19050</xdr:rowOff>
    </xdr:from>
    <xdr:to>
      <xdr:col>106</xdr:col>
      <xdr:colOff>60002</xdr:colOff>
      <xdr:row>18</xdr:row>
      <xdr:rowOff>113342</xdr:rowOff>
    </xdr:to>
    <xdr:sp macro="" textlink="">
      <xdr:nvSpPr>
        <xdr:cNvPr id="17" name="正方形/長方形 16"/>
        <xdr:cNvSpPr/>
      </xdr:nvSpPr>
      <xdr:spPr>
        <a:xfrm rot="2700000">
          <a:off x="11420475" y="191452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106</xdr:col>
      <xdr:colOff>22860</xdr:colOff>
      <xdr:row>19</xdr:row>
      <xdr:rowOff>28575</xdr:rowOff>
    </xdr:from>
    <xdr:to>
      <xdr:col>107</xdr:col>
      <xdr:colOff>9233</xdr:colOff>
      <xdr:row>20</xdr:row>
      <xdr:rowOff>947</xdr:rowOff>
    </xdr:to>
    <xdr:sp macro="" textlink="">
      <xdr:nvSpPr>
        <xdr:cNvPr id="18" name="正方形/長方形 17"/>
        <xdr:cNvSpPr/>
      </xdr:nvSpPr>
      <xdr:spPr>
        <a:xfrm rot="2700000">
          <a:off x="11477625" y="204787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105</xdr:col>
      <xdr:colOff>9525</xdr:colOff>
      <xdr:row>84</xdr:row>
      <xdr:rowOff>19050</xdr:rowOff>
    </xdr:from>
    <xdr:to>
      <xdr:col>118</xdr:col>
      <xdr:colOff>9525</xdr:colOff>
      <xdr:row>90</xdr:row>
      <xdr:rowOff>0</xdr:rowOff>
    </xdr:to>
    <xdr:cxnSp macro="">
      <xdr:nvCxnSpPr>
        <xdr:cNvPr id="19" name="直線コネクタ 18"/>
        <xdr:cNvCxnSpPr/>
      </xdr:nvCxnSpPr>
      <xdr:spPr>
        <a:xfrm>
          <a:off x="11344275" y="8705850"/>
          <a:ext cx="1485900" cy="704850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67</xdr:row>
      <xdr:rowOff>0</xdr:rowOff>
    </xdr:from>
    <xdr:to>
      <xdr:col>118</xdr:col>
      <xdr:colOff>0</xdr:colOff>
      <xdr:row>73</xdr:row>
      <xdr:rowOff>0</xdr:rowOff>
    </xdr:to>
    <xdr:cxnSp macro="">
      <xdr:nvCxnSpPr>
        <xdr:cNvPr id="20" name="直線コネクタ 19"/>
        <xdr:cNvCxnSpPr/>
      </xdr:nvCxnSpPr>
      <xdr:spPr>
        <a:xfrm>
          <a:off x="11334750" y="6762750"/>
          <a:ext cx="1485900" cy="571500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22859</xdr:colOff>
      <xdr:row>71</xdr:row>
      <xdr:rowOff>19050</xdr:rowOff>
    </xdr:from>
    <xdr:to>
      <xdr:col>100</xdr:col>
      <xdr:colOff>70484</xdr:colOff>
      <xdr:row>72</xdr:row>
      <xdr:rowOff>66675</xdr:rowOff>
    </xdr:to>
    <xdr:sp macro="" textlink="">
      <xdr:nvSpPr>
        <xdr:cNvPr id="21" name="正方形/長方形 20"/>
        <xdr:cNvSpPr/>
      </xdr:nvSpPr>
      <xdr:spPr>
        <a:xfrm>
          <a:off x="9877424" y="7162800"/>
          <a:ext cx="962025" cy="14287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92</xdr:col>
      <xdr:colOff>22860</xdr:colOff>
      <xdr:row>76</xdr:row>
      <xdr:rowOff>19050</xdr:rowOff>
    </xdr:from>
    <xdr:to>
      <xdr:col>100</xdr:col>
      <xdr:colOff>70485</xdr:colOff>
      <xdr:row>77</xdr:row>
      <xdr:rowOff>66675</xdr:rowOff>
    </xdr:to>
    <xdr:sp macro="" textlink="">
      <xdr:nvSpPr>
        <xdr:cNvPr id="22" name="正方形/長方形 21"/>
        <xdr:cNvSpPr/>
      </xdr:nvSpPr>
      <xdr:spPr>
        <a:xfrm>
          <a:off x="9877425" y="7639050"/>
          <a:ext cx="962025" cy="18097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92</xdr:col>
      <xdr:colOff>41911</xdr:colOff>
      <xdr:row>82</xdr:row>
      <xdr:rowOff>47626</xdr:rowOff>
    </xdr:from>
    <xdr:to>
      <xdr:col>100</xdr:col>
      <xdr:colOff>70485</xdr:colOff>
      <xdr:row>83</xdr:row>
      <xdr:rowOff>66675</xdr:rowOff>
    </xdr:to>
    <xdr:sp macro="" textlink="">
      <xdr:nvSpPr>
        <xdr:cNvPr id="23" name="正方形/長方形 22"/>
        <xdr:cNvSpPr/>
      </xdr:nvSpPr>
      <xdr:spPr>
        <a:xfrm>
          <a:off x="9896476" y="8467726"/>
          <a:ext cx="942974" cy="1523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92</xdr:col>
      <xdr:colOff>22860</xdr:colOff>
      <xdr:row>88</xdr:row>
      <xdr:rowOff>66675</xdr:rowOff>
    </xdr:from>
    <xdr:to>
      <xdr:col>100</xdr:col>
      <xdr:colOff>70485</xdr:colOff>
      <xdr:row>89</xdr:row>
      <xdr:rowOff>114300</xdr:rowOff>
    </xdr:to>
    <xdr:sp macro="" textlink="">
      <xdr:nvSpPr>
        <xdr:cNvPr id="24" name="正方形/長方形 23"/>
        <xdr:cNvSpPr/>
      </xdr:nvSpPr>
      <xdr:spPr>
        <a:xfrm>
          <a:off x="9877425" y="9210675"/>
          <a:ext cx="962025" cy="14287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83</xdr:col>
      <xdr:colOff>11430</xdr:colOff>
      <xdr:row>60</xdr:row>
      <xdr:rowOff>28574</xdr:rowOff>
    </xdr:from>
    <xdr:to>
      <xdr:col>89</xdr:col>
      <xdr:colOff>50</xdr:colOff>
      <xdr:row>61</xdr:row>
      <xdr:rowOff>57149</xdr:rowOff>
    </xdr:to>
    <xdr:sp macro="" textlink="">
      <xdr:nvSpPr>
        <xdr:cNvPr id="25" name="正方形/長方形 24"/>
        <xdr:cNvSpPr/>
      </xdr:nvSpPr>
      <xdr:spPr>
        <a:xfrm>
          <a:off x="8839200" y="6124574"/>
          <a:ext cx="666749" cy="12382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71</xdr:col>
      <xdr:colOff>7145</xdr:colOff>
      <xdr:row>60</xdr:row>
      <xdr:rowOff>25925</xdr:rowOff>
    </xdr:from>
    <xdr:to>
      <xdr:col>72</xdr:col>
      <xdr:colOff>36815</xdr:colOff>
      <xdr:row>61</xdr:row>
      <xdr:rowOff>59321</xdr:rowOff>
    </xdr:to>
    <xdr:sp macro="" textlink="">
      <xdr:nvSpPr>
        <xdr:cNvPr id="26" name="正方形/長方形 25"/>
        <xdr:cNvSpPr/>
      </xdr:nvSpPr>
      <xdr:spPr>
        <a:xfrm rot="2700000">
          <a:off x="7469712" y="6115528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80</xdr:col>
      <xdr:colOff>13880</xdr:colOff>
      <xdr:row>75</xdr:row>
      <xdr:rowOff>23135</xdr:rowOff>
    </xdr:from>
    <xdr:to>
      <xdr:col>81</xdr:col>
      <xdr:colOff>30182</xdr:colOff>
      <xdr:row>76</xdr:row>
      <xdr:rowOff>43060</xdr:rowOff>
    </xdr:to>
    <xdr:sp macro="" textlink="">
      <xdr:nvSpPr>
        <xdr:cNvPr id="27" name="正方形/長方形 26"/>
        <xdr:cNvSpPr/>
      </xdr:nvSpPr>
      <xdr:spPr>
        <a:xfrm rot="2700000">
          <a:off x="8505146" y="7541489"/>
          <a:ext cx="115175" cy="12796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95</xdr:col>
      <xdr:colOff>11430</xdr:colOff>
      <xdr:row>60</xdr:row>
      <xdr:rowOff>28575</xdr:rowOff>
    </xdr:from>
    <xdr:to>
      <xdr:col>96</xdr:col>
      <xdr:colOff>41100</xdr:colOff>
      <xdr:row>61</xdr:row>
      <xdr:rowOff>61971</xdr:rowOff>
    </xdr:to>
    <xdr:sp macro="" textlink="">
      <xdr:nvSpPr>
        <xdr:cNvPr id="28" name="正方形/長方形 27"/>
        <xdr:cNvSpPr/>
      </xdr:nvSpPr>
      <xdr:spPr>
        <a:xfrm rot="2700000">
          <a:off x="10217197" y="6118178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80</xdr:col>
      <xdr:colOff>41910</xdr:colOff>
      <xdr:row>68</xdr:row>
      <xdr:rowOff>76200</xdr:rowOff>
    </xdr:from>
    <xdr:to>
      <xdr:col>81</xdr:col>
      <xdr:colOff>66242</xdr:colOff>
      <xdr:row>70</xdr:row>
      <xdr:rowOff>875</xdr:rowOff>
    </xdr:to>
    <xdr:sp macro="" textlink="">
      <xdr:nvSpPr>
        <xdr:cNvPr id="29" name="正方形/長方形 28"/>
        <xdr:cNvSpPr/>
      </xdr:nvSpPr>
      <xdr:spPr>
        <a:xfrm rot="2700000">
          <a:off x="8540796" y="6927804"/>
          <a:ext cx="115175" cy="12796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40</xdr:col>
      <xdr:colOff>41910</xdr:colOff>
      <xdr:row>19</xdr:row>
      <xdr:rowOff>0</xdr:rowOff>
    </xdr:from>
    <xdr:to>
      <xdr:col>41</xdr:col>
      <xdr:colOff>21902</xdr:colOff>
      <xdr:row>19</xdr:row>
      <xdr:rowOff>87039</xdr:rowOff>
    </xdr:to>
    <xdr:sp macro="" textlink="">
      <xdr:nvSpPr>
        <xdr:cNvPr id="30" name="正方形/長方形 29"/>
        <xdr:cNvSpPr/>
      </xdr:nvSpPr>
      <xdr:spPr>
        <a:xfrm rot="2700000">
          <a:off x="3952875" y="2019300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80010</xdr:colOff>
      <xdr:row>19</xdr:row>
      <xdr:rowOff>9525</xdr:rowOff>
    </xdr:from>
    <xdr:to>
      <xdr:col>42</xdr:col>
      <xdr:colOff>60002</xdr:colOff>
      <xdr:row>19</xdr:row>
      <xdr:rowOff>103817</xdr:rowOff>
    </xdr:to>
    <xdr:sp macro="" textlink="">
      <xdr:nvSpPr>
        <xdr:cNvPr id="31" name="正方形/長方形 30"/>
        <xdr:cNvSpPr/>
      </xdr:nvSpPr>
      <xdr:spPr>
        <a:xfrm rot="2700000">
          <a:off x="4105275" y="202882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35</xdr:col>
      <xdr:colOff>70485</xdr:colOff>
      <xdr:row>68</xdr:row>
      <xdr:rowOff>28575</xdr:rowOff>
    </xdr:from>
    <xdr:to>
      <xdr:col>41</xdr:col>
      <xdr:colOff>1</xdr:colOff>
      <xdr:row>69</xdr:row>
      <xdr:rowOff>66675</xdr:rowOff>
    </xdr:to>
    <xdr:sp macro="" textlink="">
      <xdr:nvSpPr>
        <xdr:cNvPr id="32" name="正方形/長方形 31"/>
        <xdr:cNvSpPr/>
      </xdr:nvSpPr>
      <xdr:spPr>
        <a:xfrm>
          <a:off x="3409950" y="6886575"/>
          <a:ext cx="609600" cy="13335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23</xdr:col>
      <xdr:colOff>11430</xdr:colOff>
      <xdr:row>68</xdr:row>
      <xdr:rowOff>57150</xdr:rowOff>
    </xdr:from>
    <xdr:to>
      <xdr:col>24</xdr:col>
      <xdr:colOff>5826</xdr:colOff>
      <xdr:row>69</xdr:row>
      <xdr:rowOff>56192</xdr:rowOff>
    </xdr:to>
    <xdr:sp macro="" textlink="">
      <xdr:nvSpPr>
        <xdr:cNvPr id="33" name="正方形/長方形 32"/>
        <xdr:cNvSpPr/>
      </xdr:nvSpPr>
      <xdr:spPr>
        <a:xfrm rot="2700000">
          <a:off x="1981200" y="6915150"/>
          <a:ext cx="94292" cy="94292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80</xdr:col>
      <xdr:colOff>22861</xdr:colOff>
      <xdr:row>81</xdr:row>
      <xdr:rowOff>76199</xdr:rowOff>
    </xdr:from>
    <xdr:to>
      <xdr:col>81</xdr:col>
      <xdr:colOff>36529</xdr:colOff>
      <xdr:row>82</xdr:row>
      <xdr:rowOff>58024</xdr:rowOff>
    </xdr:to>
    <xdr:sp macro="" textlink="">
      <xdr:nvSpPr>
        <xdr:cNvPr id="34" name="正方形/長方形 33"/>
        <xdr:cNvSpPr/>
      </xdr:nvSpPr>
      <xdr:spPr>
        <a:xfrm rot="2700000">
          <a:off x="8512222" y="8356553"/>
          <a:ext cx="115175" cy="12796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80</xdr:col>
      <xdr:colOff>32385</xdr:colOff>
      <xdr:row>85</xdr:row>
      <xdr:rowOff>104775</xdr:rowOff>
    </xdr:from>
    <xdr:to>
      <xdr:col>81</xdr:col>
      <xdr:colOff>46053</xdr:colOff>
      <xdr:row>86</xdr:row>
      <xdr:rowOff>86600</xdr:rowOff>
    </xdr:to>
    <xdr:sp macro="" textlink="">
      <xdr:nvSpPr>
        <xdr:cNvPr id="35" name="正方形/長方形 34"/>
        <xdr:cNvSpPr/>
      </xdr:nvSpPr>
      <xdr:spPr>
        <a:xfrm rot="2700000">
          <a:off x="8521746" y="8918529"/>
          <a:ext cx="115175" cy="12796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0</xdr:colOff>
      <xdr:row>50</xdr:row>
      <xdr:rowOff>9525</xdr:rowOff>
    </xdr:from>
    <xdr:to>
      <xdr:col>18</xdr:col>
      <xdr:colOff>9525</xdr:colOff>
      <xdr:row>52</xdr:row>
      <xdr:rowOff>0</xdr:rowOff>
    </xdr:to>
    <xdr:cxnSp macro="">
      <xdr:nvCxnSpPr>
        <xdr:cNvPr id="36" name="直線コネクタ 35"/>
        <xdr:cNvCxnSpPr/>
      </xdr:nvCxnSpPr>
      <xdr:spPr>
        <a:xfrm>
          <a:off x="933450" y="51530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52</xdr:row>
      <xdr:rowOff>9525</xdr:rowOff>
    </xdr:from>
    <xdr:to>
      <xdr:col>18</xdr:col>
      <xdr:colOff>9525</xdr:colOff>
      <xdr:row>54</xdr:row>
      <xdr:rowOff>0</xdr:rowOff>
    </xdr:to>
    <xdr:cxnSp macro="">
      <xdr:nvCxnSpPr>
        <xdr:cNvPr id="37" name="直線コネクタ 36"/>
        <xdr:cNvCxnSpPr/>
      </xdr:nvCxnSpPr>
      <xdr:spPr>
        <a:xfrm>
          <a:off x="933450" y="5343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48</xdr:row>
      <xdr:rowOff>9525</xdr:rowOff>
    </xdr:from>
    <xdr:to>
      <xdr:col>31</xdr:col>
      <xdr:colOff>9525</xdr:colOff>
      <xdr:row>50</xdr:row>
      <xdr:rowOff>0</xdr:rowOff>
    </xdr:to>
    <xdr:cxnSp macro="">
      <xdr:nvCxnSpPr>
        <xdr:cNvPr id="38" name="直線コネクタ 37"/>
        <xdr:cNvCxnSpPr/>
      </xdr:nvCxnSpPr>
      <xdr:spPr>
        <a:xfrm>
          <a:off x="2419350" y="4962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50</xdr:row>
      <xdr:rowOff>9525</xdr:rowOff>
    </xdr:from>
    <xdr:to>
      <xdr:col>31</xdr:col>
      <xdr:colOff>9525</xdr:colOff>
      <xdr:row>52</xdr:row>
      <xdr:rowOff>0</xdr:rowOff>
    </xdr:to>
    <xdr:cxnSp macro="">
      <xdr:nvCxnSpPr>
        <xdr:cNvPr id="39" name="直線コネクタ 38"/>
        <xdr:cNvCxnSpPr/>
      </xdr:nvCxnSpPr>
      <xdr:spPr>
        <a:xfrm>
          <a:off x="2419350" y="51530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9525</xdr:rowOff>
    </xdr:from>
    <xdr:to>
      <xdr:col>31</xdr:col>
      <xdr:colOff>9525</xdr:colOff>
      <xdr:row>54</xdr:row>
      <xdr:rowOff>0</xdr:rowOff>
    </xdr:to>
    <xdr:cxnSp macro="">
      <xdr:nvCxnSpPr>
        <xdr:cNvPr id="40" name="直線コネクタ 39"/>
        <xdr:cNvCxnSpPr/>
      </xdr:nvCxnSpPr>
      <xdr:spPr>
        <a:xfrm>
          <a:off x="2419350" y="5343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48</xdr:row>
      <xdr:rowOff>9525</xdr:rowOff>
    </xdr:from>
    <xdr:to>
      <xdr:col>44</xdr:col>
      <xdr:colOff>9525</xdr:colOff>
      <xdr:row>50</xdr:row>
      <xdr:rowOff>0</xdr:rowOff>
    </xdr:to>
    <xdr:cxnSp macro="">
      <xdr:nvCxnSpPr>
        <xdr:cNvPr id="41" name="直線コネクタ 40"/>
        <xdr:cNvCxnSpPr/>
      </xdr:nvCxnSpPr>
      <xdr:spPr>
        <a:xfrm>
          <a:off x="3905250" y="4962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50</xdr:row>
      <xdr:rowOff>9525</xdr:rowOff>
    </xdr:from>
    <xdr:to>
      <xdr:col>44</xdr:col>
      <xdr:colOff>9525</xdr:colOff>
      <xdr:row>52</xdr:row>
      <xdr:rowOff>0</xdr:rowOff>
    </xdr:to>
    <xdr:cxnSp macro="">
      <xdr:nvCxnSpPr>
        <xdr:cNvPr id="42" name="直線コネクタ 41"/>
        <xdr:cNvCxnSpPr/>
      </xdr:nvCxnSpPr>
      <xdr:spPr>
        <a:xfrm>
          <a:off x="3905250" y="51530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52</xdr:row>
      <xdr:rowOff>9525</xdr:rowOff>
    </xdr:from>
    <xdr:to>
      <xdr:col>44</xdr:col>
      <xdr:colOff>9525</xdr:colOff>
      <xdr:row>54</xdr:row>
      <xdr:rowOff>0</xdr:rowOff>
    </xdr:to>
    <xdr:cxnSp macro="">
      <xdr:nvCxnSpPr>
        <xdr:cNvPr id="43" name="直線コネクタ 42"/>
        <xdr:cNvCxnSpPr/>
      </xdr:nvCxnSpPr>
      <xdr:spPr>
        <a:xfrm>
          <a:off x="3905250" y="5343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0</xdr:colOff>
      <xdr:row>48</xdr:row>
      <xdr:rowOff>9525</xdr:rowOff>
    </xdr:from>
    <xdr:to>
      <xdr:col>57</xdr:col>
      <xdr:colOff>9525</xdr:colOff>
      <xdr:row>50</xdr:row>
      <xdr:rowOff>0</xdr:rowOff>
    </xdr:to>
    <xdr:cxnSp macro="">
      <xdr:nvCxnSpPr>
        <xdr:cNvPr id="44" name="直線コネクタ 43"/>
        <xdr:cNvCxnSpPr/>
      </xdr:nvCxnSpPr>
      <xdr:spPr>
        <a:xfrm>
          <a:off x="5391150" y="4962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0</xdr:colOff>
      <xdr:row>50</xdr:row>
      <xdr:rowOff>9525</xdr:rowOff>
    </xdr:from>
    <xdr:to>
      <xdr:col>57</xdr:col>
      <xdr:colOff>9525</xdr:colOff>
      <xdr:row>52</xdr:row>
      <xdr:rowOff>0</xdr:rowOff>
    </xdr:to>
    <xdr:cxnSp macro="">
      <xdr:nvCxnSpPr>
        <xdr:cNvPr id="45" name="直線コネクタ 44"/>
        <xdr:cNvCxnSpPr/>
      </xdr:nvCxnSpPr>
      <xdr:spPr>
        <a:xfrm>
          <a:off x="5391150" y="51530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0</xdr:colOff>
      <xdr:row>52</xdr:row>
      <xdr:rowOff>9525</xdr:rowOff>
    </xdr:from>
    <xdr:to>
      <xdr:col>57</xdr:col>
      <xdr:colOff>9525</xdr:colOff>
      <xdr:row>54</xdr:row>
      <xdr:rowOff>0</xdr:rowOff>
    </xdr:to>
    <xdr:cxnSp macro="">
      <xdr:nvCxnSpPr>
        <xdr:cNvPr id="46" name="直線コネクタ 45"/>
        <xdr:cNvCxnSpPr/>
      </xdr:nvCxnSpPr>
      <xdr:spPr>
        <a:xfrm>
          <a:off x="5391150" y="5343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48</xdr:row>
      <xdr:rowOff>9525</xdr:rowOff>
    </xdr:from>
    <xdr:to>
      <xdr:col>70</xdr:col>
      <xdr:colOff>9525</xdr:colOff>
      <xdr:row>50</xdr:row>
      <xdr:rowOff>0</xdr:rowOff>
    </xdr:to>
    <xdr:cxnSp macro="">
      <xdr:nvCxnSpPr>
        <xdr:cNvPr id="47" name="直線コネクタ 46"/>
        <xdr:cNvCxnSpPr/>
      </xdr:nvCxnSpPr>
      <xdr:spPr>
        <a:xfrm>
          <a:off x="6877050" y="4962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50</xdr:row>
      <xdr:rowOff>9525</xdr:rowOff>
    </xdr:from>
    <xdr:to>
      <xdr:col>70</xdr:col>
      <xdr:colOff>9525</xdr:colOff>
      <xdr:row>52</xdr:row>
      <xdr:rowOff>0</xdr:rowOff>
    </xdr:to>
    <xdr:cxnSp macro="">
      <xdr:nvCxnSpPr>
        <xdr:cNvPr id="48" name="直線コネクタ 47"/>
        <xdr:cNvCxnSpPr/>
      </xdr:nvCxnSpPr>
      <xdr:spPr>
        <a:xfrm>
          <a:off x="6877050" y="51530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52</xdr:row>
      <xdr:rowOff>9525</xdr:rowOff>
    </xdr:from>
    <xdr:to>
      <xdr:col>70</xdr:col>
      <xdr:colOff>9525</xdr:colOff>
      <xdr:row>54</xdr:row>
      <xdr:rowOff>0</xdr:rowOff>
    </xdr:to>
    <xdr:cxnSp macro="">
      <xdr:nvCxnSpPr>
        <xdr:cNvPr id="49" name="直線コネクタ 48"/>
        <xdr:cNvCxnSpPr/>
      </xdr:nvCxnSpPr>
      <xdr:spPr>
        <a:xfrm>
          <a:off x="6877050" y="5343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48</xdr:row>
      <xdr:rowOff>9525</xdr:rowOff>
    </xdr:from>
    <xdr:to>
      <xdr:col>83</xdr:col>
      <xdr:colOff>9525</xdr:colOff>
      <xdr:row>50</xdr:row>
      <xdr:rowOff>0</xdr:rowOff>
    </xdr:to>
    <xdr:cxnSp macro="">
      <xdr:nvCxnSpPr>
        <xdr:cNvPr id="50" name="直線コネクタ 49"/>
        <xdr:cNvCxnSpPr/>
      </xdr:nvCxnSpPr>
      <xdr:spPr>
        <a:xfrm>
          <a:off x="8362950" y="4962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50</xdr:row>
      <xdr:rowOff>9525</xdr:rowOff>
    </xdr:from>
    <xdr:to>
      <xdr:col>83</xdr:col>
      <xdr:colOff>9525</xdr:colOff>
      <xdr:row>52</xdr:row>
      <xdr:rowOff>0</xdr:rowOff>
    </xdr:to>
    <xdr:cxnSp macro="">
      <xdr:nvCxnSpPr>
        <xdr:cNvPr id="51" name="直線コネクタ 50"/>
        <xdr:cNvCxnSpPr/>
      </xdr:nvCxnSpPr>
      <xdr:spPr>
        <a:xfrm>
          <a:off x="8362950" y="51530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52</xdr:row>
      <xdr:rowOff>9525</xdr:rowOff>
    </xdr:from>
    <xdr:to>
      <xdr:col>83</xdr:col>
      <xdr:colOff>9525</xdr:colOff>
      <xdr:row>54</xdr:row>
      <xdr:rowOff>0</xdr:rowOff>
    </xdr:to>
    <xdr:cxnSp macro="">
      <xdr:nvCxnSpPr>
        <xdr:cNvPr id="52" name="直線コネクタ 51"/>
        <xdr:cNvCxnSpPr/>
      </xdr:nvCxnSpPr>
      <xdr:spPr>
        <a:xfrm>
          <a:off x="8362950" y="5343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48</xdr:row>
      <xdr:rowOff>9525</xdr:rowOff>
    </xdr:from>
    <xdr:to>
      <xdr:col>96</xdr:col>
      <xdr:colOff>9525</xdr:colOff>
      <xdr:row>50</xdr:row>
      <xdr:rowOff>0</xdr:rowOff>
    </xdr:to>
    <xdr:cxnSp macro="">
      <xdr:nvCxnSpPr>
        <xdr:cNvPr id="53" name="直線コネクタ 52"/>
        <xdr:cNvCxnSpPr/>
      </xdr:nvCxnSpPr>
      <xdr:spPr>
        <a:xfrm>
          <a:off x="9848850" y="4962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50</xdr:row>
      <xdr:rowOff>9525</xdr:rowOff>
    </xdr:from>
    <xdr:to>
      <xdr:col>96</xdr:col>
      <xdr:colOff>9525</xdr:colOff>
      <xdr:row>52</xdr:row>
      <xdr:rowOff>0</xdr:rowOff>
    </xdr:to>
    <xdr:cxnSp macro="">
      <xdr:nvCxnSpPr>
        <xdr:cNvPr id="54" name="直線コネクタ 53"/>
        <xdr:cNvCxnSpPr/>
      </xdr:nvCxnSpPr>
      <xdr:spPr>
        <a:xfrm>
          <a:off x="9848850" y="51530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52</xdr:row>
      <xdr:rowOff>9525</xdr:rowOff>
    </xdr:from>
    <xdr:to>
      <xdr:col>96</xdr:col>
      <xdr:colOff>9525</xdr:colOff>
      <xdr:row>54</xdr:row>
      <xdr:rowOff>0</xdr:rowOff>
    </xdr:to>
    <xdr:cxnSp macro="">
      <xdr:nvCxnSpPr>
        <xdr:cNvPr id="55" name="直線コネクタ 54"/>
        <xdr:cNvCxnSpPr/>
      </xdr:nvCxnSpPr>
      <xdr:spPr>
        <a:xfrm>
          <a:off x="9848850" y="5343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48</xdr:row>
      <xdr:rowOff>9525</xdr:rowOff>
    </xdr:from>
    <xdr:to>
      <xdr:col>109</xdr:col>
      <xdr:colOff>9525</xdr:colOff>
      <xdr:row>50</xdr:row>
      <xdr:rowOff>0</xdr:rowOff>
    </xdr:to>
    <xdr:cxnSp macro="">
      <xdr:nvCxnSpPr>
        <xdr:cNvPr id="56" name="直線コネクタ 55"/>
        <xdr:cNvCxnSpPr/>
      </xdr:nvCxnSpPr>
      <xdr:spPr>
        <a:xfrm>
          <a:off x="11334750" y="4962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50</xdr:row>
      <xdr:rowOff>9525</xdr:rowOff>
    </xdr:from>
    <xdr:to>
      <xdr:col>109</xdr:col>
      <xdr:colOff>9525</xdr:colOff>
      <xdr:row>52</xdr:row>
      <xdr:rowOff>0</xdr:rowOff>
    </xdr:to>
    <xdr:cxnSp macro="">
      <xdr:nvCxnSpPr>
        <xdr:cNvPr id="57" name="直線コネクタ 56"/>
        <xdr:cNvCxnSpPr/>
      </xdr:nvCxnSpPr>
      <xdr:spPr>
        <a:xfrm>
          <a:off x="11334750" y="51530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52</xdr:row>
      <xdr:rowOff>9525</xdr:rowOff>
    </xdr:from>
    <xdr:to>
      <xdr:col>109</xdr:col>
      <xdr:colOff>9525</xdr:colOff>
      <xdr:row>54</xdr:row>
      <xdr:rowOff>0</xdr:rowOff>
    </xdr:to>
    <xdr:cxnSp macro="">
      <xdr:nvCxnSpPr>
        <xdr:cNvPr id="58" name="直線コネクタ 57"/>
        <xdr:cNvCxnSpPr/>
      </xdr:nvCxnSpPr>
      <xdr:spPr>
        <a:xfrm>
          <a:off x="11334750" y="5343525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22859</xdr:colOff>
      <xdr:row>60</xdr:row>
      <xdr:rowOff>38099</xdr:rowOff>
    </xdr:from>
    <xdr:to>
      <xdr:col>114</xdr:col>
      <xdr:colOff>70484</xdr:colOff>
      <xdr:row>61</xdr:row>
      <xdr:rowOff>57150</xdr:rowOff>
    </xdr:to>
    <xdr:sp macro="" textlink="">
      <xdr:nvSpPr>
        <xdr:cNvPr id="59" name="正方形/長方形 58"/>
        <xdr:cNvSpPr/>
      </xdr:nvSpPr>
      <xdr:spPr>
        <a:xfrm>
          <a:off x="11820524" y="6134099"/>
          <a:ext cx="619125" cy="114301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42</xdr:col>
      <xdr:colOff>81915</xdr:colOff>
      <xdr:row>59</xdr:row>
      <xdr:rowOff>85726</xdr:rowOff>
    </xdr:from>
    <xdr:to>
      <xdr:col>43</xdr:col>
      <xdr:colOff>69812</xdr:colOff>
      <xdr:row>60</xdr:row>
      <xdr:rowOff>84768</xdr:rowOff>
    </xdr:to>
    <xdr:sp macro="" textlink="">
      <xdr:nvSpPr>
        <xdr:cNvPr id="60" name="正方形/長方形 59"/>
        <xdr:cNvSpPr/>
      </xdr:nvSpPr>
      <xdr:spPr>
        <a:xfrm rot="2700000">
          <a:off x="4229100" y="6086476"/>
          <a:ext cx="94292" cy="94292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56</xdr:col>
      <xdr:colOff>41910</xdr:colOff>
      <xdr:row>53</xdr:row>
      <xdr:rowOff>47625</xdr:rowOff>
    </xdr:from>
    <xdr:to>
      <xdr:col>59</xdr:col>
      <xdr:colOff>83950</xdr:colOff>
      <xdr:row>55</xdr:row>
      <xdr:rowOff>85725</xdr:rowOff>
    </xdr:to>
    <xdr:sp macro="" textlink="">
      <xdr:nvSpPr>
        <xdr:cNvPr id="61" name="テキスト ボックス 60"/>
        <xdr:cNvSpPr txBox="1"/>
      </xdr:nvSpPr>
      <xdr:spPr>
        <a:xfrm>
          <a:off x="5791200" y="5476875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</a:p>
        <a:p>
          <a:endParaRPr kumimoji="1" lang="ja-JP" altLang="en-US" sz="900"/>
        </a:p>
      </xdr:txBody>
    </xdr:sp>
    <xdr:clientData/>
  </xdr:twoCellAnchor>
  <xdr:twoCellAnchor>
    <xdr:from>
      <xdr:col>91</xdr:col>
      <xdr:colOff>41910</xdr:colOff>
      <xdr:row>53</xdr:row>
      <xdr:rowOff>66675</xdr:rowOff>
    </xdr:from>
    <xdr:to>
      <xdr:col>94</xdr:col>
      <xdr:colOff>82039</xdr:colOff>
      <xdr:row>56</xdr:row>
      <xdr:rowOff>9525</xdr:rowOff>
    </xdr:to>
    <xdr:sp macro="" textlink="">
      <xdr:nvSpPr>
        <xdr:cNvPr id="62" name="テキスト ボックス 61"/>
        <xdr:cNvSpPr txBox="1"/>
      </xdr:nvSpPr>
      <xdr:spPr>
        <a:xfrm>
          <a:off x="9782175" y="5495925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11</a:t>
          </a:r>
        </a:p>
        <a:p>
          <a:endParaRPr kumimoji="1" lang="ja-JP" altLang="en-US" sz="900"/>
        </a:p>
      </xdr:txBody>
    </xdr:sp>
    <xdr:clientData/>
  </xdr:twoCellAnchor>
  <xdr:twoCellAnchor>
    <xdr:from>
      <xdr:col>95</xdr:col>
      <xdr:colOff>60960</xdr:colOff>
      <xdr:row>53</xdr:row>
      <xdr:rowOff>47625</xdr:rowOff>
    </xdr:from>
    <xdr:to>
      <xdr:col>99</xdr:col>
      <xdr:colOff>90</xdr:colOff>
      <xdr:row>55</xdr:row>
      <xdr:rowOff>85725</xdr:rowOff>
    </xdr:to>
    <xdr:sp macro="" textlink="">
      <xdr:nvSpPr>
        <xdr:cNvPr id="63" name="テキスト ボックス 62"/>
        <xdr:cNvSpPr txBox="1"/>
      </xdr:nvSpPr>
      <xdr:spPr>
        <a:xfrm>
          <a:off x="10258425" y="5476875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</a:p>
        <a:p>
          <a:endParaRPr kumimoji="1" lang="ja-JP" altLang="en-US" sz="900"/>
        </a:p>
      </xdr:txBody>
    </xdr:sp>
    <xdr:clientData/>
  </xdr:twoCellAnchor>
  <xdr:twoCellAnchor>
    <xdr:from>
      <xdr:col>104</xdr:col>
      <xdr:colOff>41910</xdr:colOff>
      <xdr:row>53</xdr:row>
      <xdr:rowOff>66675</xdr:rowOff>
    </xdr:from>
    <xdr:to>
      <xdr:col>107</xdr:col>
      <xdr:colOff>83950</xdr:colOff>
      <xdr:row>56</xdr:row>
      <xdr:rowOff>9525</xdr:rowOff>
    </xdr:to>
    <xdr:sp macro="" textlink="">
      <xdr:nvSpPr>
        <xdr:cNvPr id="64" name="テキスト ボックス 63"/>
        <xdr:cNvSpPr txBox="1"/>
      </xdr:nvSpPr>
      <xdr:spPr>
        <a:xfrm>
          <a:off x="11277600" y="5495925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13</a:t>
          </a:r>
        </a:p>
        <a:p>
          <a:endParaRPr kumimoji="1" lang="ja-JP" altLang="en-US" sz="900"/>
        </a:p>
      </xdr:txBody>
    </xdr:sp>
    <xdr:clientData/>
  </xdr:twoCellAnchor>
  <xdr:twoCellAnchor>
    <xdr:from>
      <xdr:col>108</xdr:col>
      <xdr:colOff>41910</xdr:colOff>
      <xdr:row>53</xdr:row>
      <xdr:rowOff>66675</xdr:rowOff>
    </xdr:from>
    <xdr:to>
      <xdr:col>111</xdr:col>
      <xdr:colOff>83950</xdr:colOff>
      <xdr:row>56</xdr:row>
      <xdr:rowOff>9525</xdr:rowOff>
    </xdr:to>
    <xdr:sp macro="" textlink="">
      <xdr:nvSpPr>
        <xdr:cNvPr id="65" name="テキスト ボックス 64"/>
        <xdr:cNvSpPr txBox="1"/>
      </xdr:nvSpPr>
      <xdr:spPr>
        <a:xfrm>
          <a:off x="11734800" y="5495925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14</a:t>
          </a:r>
        </a:p>
        <a:p>
          <a:endParaRPr kumimoji="1" lang="ja-JP" altLang="en-US" sz="900"/>
        </a:p>
      </xdr:txBody>
    </xdr:sp>
    <xdr:clientData/>
  </xdr:twoCellAnchor>
  <xdr:twoCellAnchor>
    <xdr:from>
      <xdr:col>53</xdr:col>
      <xdr:colOff>9525</xdr:colOff>
      <xdr:row>54</xdr:row>
      <xdr:rowOff>9525</xdr:rowOff>
    </xdr:from>
    <xdr:to>
      <xdr:col>54</xdr:col>
      <xdr:colOff>31264</xdr:colOff>
      <xdr:row>55</xdr:row>
      <xdr:rowOff>42921</xdr:rowOff>
    </xdr:to>
    <xdr:sp macro="" textlink="">
      <xdr:nvSpPr>
        <xdr:cNvPr id="66" name="正方形/長方形 65"/>
        <xdr:cNvSpPr/>
      </xdr:nvSpPr>
      <xdr:spPr>
        <a:xfrm rot="2700000">
          <a:off x="5407072" y="5527628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57</xdr:col>
      <xdr:colOff>22860</xdr:colOff>
      <xdr:row>54</xdr:row>
      <xdr:rowOff>9525</xdr:rowOff>
    </xdr:from>
    <xdr:to>
      <xdr:col>58</xdr:col>
      <xdr:colOff>49999</xdr:colOff>
      <xdr:row>55</xdr:row>
      <xdr:rowOff>42921</xdr:rowOff>
    </xdr:to>
    <xdr:sp macro="" textlink="">
      <xdr:nvSpPr>
        <xdr:cNvPr id="67" name="正方形/長方形 66"/>
        <xdr:cNvSpPr/>
      </xdr:nvSpPr>
      <xdr:spPr>
        <a:xfrm rot="2700000">
          <a:off x="5883322" y="5527628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92</xdr:col>
      <xdr:colOff>11430</xdr:colOff>
      <xdr:row>54</xdr:row>
      <xdr:rowOff>19050</xdr:rowOff>
    </xdr:from>
    <xdr:to>
      <xdr:col>93</xdr:col>
      <xdr:colOff>41100</xdr:colOff>
      <xdr:row>55</xdr:row>
      <xdr:rowOff>52446</xdr:rowOff>
    </xdr:to>
    <xdr:sp macro="" textlink="">
      <xdr:nvSpPr>
        <xdr:cNvPr id="68" name="正方形/長方形 67"/>
        <xdr:cNvSpPr/>
      </xdr:nvSpPr>
      <xdr:spPr>
        <a:xfrm rot="2700000">
          <a:off x="9874297" y="5537153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96</xdr:col>
      <xdr:colOff>32385</xdr:colOff>
      <xdr:row>54</xdr:row>
      <xdr:rowOff>9525</xdr:rowOff>
    </xdr:from>
    <xdr:to>
      <xdr:col>97</xdr:col>
      <xdr:colOff>59524</xdr:colOff>
      <xdr:row>55</xdr:row>
      <xdr:rowOff>42921</xdr:rowOff>
    </xdr:to>
    <xdr:sp macro="" textlink="">
      <xdr:nvSpPr>
        <xdr:cNvPr id="69" name="正方形/長方形 68"/>
        <xdr:cNvSpPr/>
      </xdr:nvSpPr>
      <xdr:spPr>
        <a:xfrm rot="2700000">
          <a:off x="10350547" y="5527628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105</xdr:col>
      <xdr:colOff>22860</xdr:colOff>
      <xdr:row>54</xdr:row>
      <xdr:rowOff>28575</xdr:rowOff>
    </xdr:from>
    <xdr:to>
      <xdr:col>106</xdr:col>
      <xdr:colOff>49999</xdr:colOff>
      <xdr:row>55</xdr:row>
      <xdr:rowOff>61971</xdr:rowOff>
    </xdr:to>
    <xdr:sp macro="" textlink="">
      <xdr:nvSpPr>
        <xdr:cNvPr id="70" name="正方形/長方形 69"/>
        <xdr:cNvSpPr/>
      </xdr:nvSpPr>
      <xdr:spPr>
        <a:xfrm rot="2700000">
          <a:off x="11369722" y="5546678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109</xdr:col>
      <xdr:colOff>22860</xdr:colOff>
      <xdr:row>54</xdr:row>
      <xdr:rowOff>28575</xdr:rowOff>
    </xdr:from>
    <xdr:to>
      <xdr:col>110</xdr:col>
      <xdr:colOff>49999</xdr:colOff>
      <xdr:row>55</xdr:row>
      <xdr:rowOff>61971</xdr:rowOff>
    </xdr:to>
    <xdr:sp macro="" textlink="">
      <xdr:nvSpPr>
        <xdr:cNvPr id="71" name="正方形/長方形 70"/>
        <xdr:cNvSpPr/>
      </xdr:nvSpPr>
      <xdr:spPr>
        <a:xfrm rot="2700000">
          <a:off x="11826922" y="5546678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79</xdr:col>
      <xdr:colOff>80010</xdr:colOff>
      <xdr:row>18</xdr:row>
      <xdr:rowOff>76201</xdr:rowOff>
    </xdr:from>
    <xdr:to>
      <xdr:col>80</xdr:col>
      <xdr:colOff>74828</xdr:colOff>
      <xdr:row>19</xdr:row>
      <xdr:rowOff>46725</xdr:rowOff>
    </xdr:to>
    <xdr:sp macro="" textlink="">
      <xdr:nvSpPr>
        <xdr:cNvPr id="72" name="正方形/長方形 71"/>
        <xdr:cNvSpPr/>
      </xdr:nvSpPr>
      <xdr:spPr>
        <a:xfrm rot="2700000">
          <a:off x="8448675" y="1971676"/>
          <a:ext cx="109118" cy="10911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47</xdr:col>
      <xdr:colOff>83820</xdr:colOff>
      <xdr:row>61</xdr:row>
      <xdr:rowOff>76200</xdr:rowOff>
    </xdr:from>
    <xdr:to>
      <xdr:col>49</xdr:col>
      <xdr:colOff>9862</xdr:colOff>
      <xdr:row>63</xdr:row>
      <xdr:rowOff>14346</xdr:rowOff>
    </xdr:to>
    <xdr:sp macro="" textlink="">
      <xdr:nvSpPr>
        <xdr:cNvPr id="73" name="正方形/長方形 72"/>
        <xdr:cNvSpPr/>
      </xdr:nvSpPr>
      <xdr:spPr>
        <a:xfrm rot="2700000">
          <a:off x="4816522" y="6261053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51</xdr:col>
      <xdr:colOff>80010</xdr:colOff>
      <xdr:row>61</xdr:row>
      <xdr:rowOff>76201</xdr:rowOff>
    </xdr:from>
    <xdr:to>
      <xdr:col>53</xdr:col>
      <xdr:colOff>2060</xdr:colOff>
      <xdr:row>63</xdr:row>
      <xdr:rowOff>14347</xdr:rowOff>
    </xdr:to>
    <xdr:sp macro="" textlink="">
      <xdr:nvSpPr>
        <xdr:cNvPr id="74" name="正方形/長方形 73"/>
        <xdr:cNvSpPr/>
      </xdr:nvSpPr>
      <xdr:spPr>
        <a:xfrm rot="2700000">
          <a:off x="5254672" y="6261054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105</xdr:col>
      <xdr:colOff>41910</xdr:colOff>
      <xdr:row>82</xdr:row>
      <xdr:rowOff>47626</xdr:rowOff>
    </xdr:from>
    <xdr:to>
      <xdr:col>113</xdr:col>
      <xdr:colOff>42007</xdr:colOff>
      <xdr:row>83</xdr:row>
      <xdr:rowOff>66676</xdr:rowOff>
    </xdr:to>
    <xdr:sp macro="" textlink="">
      <xdr:nvSpPr>
        <xdr:cNvPr id="75" name="正方形/長方形 74"/>
        <xdr:cNvSpPr/>
      </xdr:nvSpPr>
      <xdr:spPr>
        <a:xfrm>
          <a:off x="11382375" y="8467726"/>
          <a:ext cx="923925" cy="15240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106</xdr:col>
      <xdr:colOff>22860</xdr:colOff>
      <xdr:row>19</xdr:row>
      <xdr:rowOff>28575</xdr:rowOff>
    </xdr:from>
    <xdr:to>
      <xdr:col>107</xdr:col>
      <xdr:colOff>9233</xdr:colOff>
      <xdr:row>20</xdr:row>
      <xdr:rowOff>947</xdr:rowOff>
    </xdr:to>
    <xdr:sp macro="" textlink="">
      <xdr:nvSpPr>
        <xdr:cNvPr id="76" name="正方形/長方形 75"/>
        <xdr:cNvSpPr/>
      </xdr:nvSpPr>
      <xdr:spPr>
        <a:xfrm rot="2700000">
          <a:off x="11477625" y="204787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9523</xdr:rowOff>
    </xdr:from>
    <xdr:to>
      <xdr:col>14</xdr:col>
      <xdr:colOff>0</xdr:colOff>
      <xdr:row>24</xdr:row>
      <xdr:rowOff>9524</xdr:rowOff>
    </xdr:to>
    <xdr:cxnSp macro="">
      <xdr:nvCxnSpPr>
        <xdr:cNvPr id="3" name="直線コネクタ 2"/>
        <xdr:cNvCxnSpPr/>
      </xdr:nvCxnSpPr>
      <xdr:spPr>
        <a:xfrm rot="16200000" flipH="1">
          <a:off x="-193358" y="1584006"/>
          <a:ext cx="1249681" cy="843915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7145</xdr:colOff>
      <xdr:row>60</xdr:row>
      <xdr:rowOff>25925</xdr:rowOff>
    </xdr:from>
    <xdr:to>
      <xdr:col>76</xdr:col>
      <xdr:colOff>36815</xdr:colOff>
      <xdr:row>61</xdr:row>
      <xdr:rowOff>59321</xdr:rowOff>
    </xdr:to>
    <xdr:sp macro="" textlink="">
      <xdr:nvSpPr>
        <xdr:cNvPr id="26" name="正方形/長方形 25"/>
        <xdr:cNvSpPr/>
      </xdr:nvSpPr>
      <xdr:spPr>
        <a:xfrm rot="2700000">
          <a:off x="6503877" y="6216493"/>
          <a:ext cx="132456" cy="1261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35</xdr:col>
      <xdr:colOff>7620</xdr:colOff>
      <xdr:row>68</xdr:row>
      <xdr:rowOff>28575</xdr:rowOff>
    </xdr:from>
    <xdr:to>
      <xdr:col>41</xdr:col>
      <xdr:colOff>102</xdr:colOff>
      <xdr:row>69</xdr:row>
      <xdr:rowOff>60960</xdr:rowOff>
    </xdr:to>
    <xdr:sp macro="" textlink="">
      <xdr:nvSpPr>
        <xdr:cNvPr id="32" name="正方形/長方形 31"/>
        <xdr:cNvSpPr/>
      </xdr:nvSpPr>
      <xdr:spPr>
        <a:xfrm>
          <a:off x="2948940" y="7008495"/>
          <a:ext cx="579120" cy="13144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81915</xdr:colOff>
      <xdr:row>68</xdr:row>
      <xdr:rowOff>57150</xdr:rowOff>
    </xdr:from>
    <xdr:to>
      <xdr:col>23</xdr:col>
      <xdr:colOff>69812</xdr:colOff>
      <xdr:row>69</xdr:row>
      <xdr:rowOff>56192</xdr:rowOff>
    </xdr:to>
    <xdr:sp macro="" textlink="">
      <xdr:nvSpPr>
        <xdr:cNvPr id="33" name="正方形/長方形 32"/>
        <xdr:cNvSpPr/>
      </xdr:nvSpPr>
      <xdr:spPr>
        <a:xfrm rot="2700000">
          <a:off x="1720358" y="7042642"/>
          <a:ext cx="98102" cy="86957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0</xdr:colOff>
      <xdr:row>59</xdr:row>
      <xdr:rowOff>85726</xdr:rowOff>
    </xdr:from>
    <xdr:to>
      <xdr:col>44</xdr:col>
      <xdr:colOff>78613</xdr:colOff>
      <xdr:row>60</xdr:row>
      <xdr:rowOff>84768</xdr:rowOff>
    </xdr:to>
    <xdr:sp macro="" textlink="">
      <xdr:nvSpPr>
        <xdr:cNvPr id="60" name="正方形/長方形 59"/>
        <xdr:cNvSpPr/>
      </xdr:nvSpPr>
      <xdr:spPr>
        <a:xfrm rot="2700000">
          <a:off x="3815858" y="6179678"/>
          <a:ext cx="98102" cy="86957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51</xdr:col>
      <xdr:colOff>30480</xdr:colOff>
      <xdr:row>61</xdr:row>
      <xdr:rowOff>7620</xdr:rowOff>
    </xdr:from>
    <xdr:to>
      <xdr:col>52</xdr:col>
      <xdr:colOff>49999</xdr:colOff>
      <xdr:row>62</xdr:row>
      <xdr:rowOff>44826</xdr:rowOff>
    </xdr:to>
    <xdr:sp macro="" textlink="">
      <xdr:nvSpPr>
        <xdr:cNvPr id="73" name="正方形/長方形 72"/>
        <xdr:cNvSpPr/>
      </xdr:nvSpPr>
      <xdr:spPr>
        <a:xfrm rot="2700000">
          <a:off x="4538392" y="6302963"/>
          <a:ext cx="136266" cy="11857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58</xdr:col>
      <xdr:colOff>41910</xdr:colOff>
      <xdr:row>53</xdr:row>
      <xdr:rowOff>47625</xdr:rowOff>
    </xdr:from>
    <xdr:to>
      <xdr:col>60</xdr:col>
      <xdr:colOff>61357</xdr:colOff>
      <xdr:row>55</xdr:row>
      <xdr:rowOff>85725</xdr:rowOff>
    </xdr:to>
    <xdr:sp macro="" textlink="">
      <xdr:nvSpPr>
        <xdr:cNvPr id="168" name="テキスト ボックス 167"/>
        <xdr:cNvSpPr txBox="1"/>
      </xdr:nvSpPr>
      <xdr:spPr>
        <a:xfrm>
          <a:off x="5261610" y="5541645"/>
          <a:ext cx="207645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17</xdr:col>
      <xdr:colOff>46198</xdr:colOff>
      <xdr:row>16</xdr:row>
      <xdr:rowOff>53819</xdr:rowOff>
    </xdr:from>
    <xdr:to>
      <xdr:col>18</xdr:col>
      <xdr:colOff>33810</xdr:colOff>
      <xdr:row>17</xdr:row>
      <xdr:rowOff>31985</xdr:rowOff>
    </xdr:to>
    <xdr:sp macro="" textlink="">
      <xdr:nvSpPr>
        <xdr:cNvPr id="169" name="正方形/長方形 168"/>
        <xdr:cNvSpPr/>
      </xdr:nvSpPr>
      <xdr:spPr>
        <a:xfrm rot="2700000">
          <a:off x="1192055" y="1679737"/>
          <a:ext cx="92387" cy="8667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1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14</xdr:col>
      <xdr:colOff>0</xdr:colOff>
      <xdr:row>48</xdr:row>
      <xdr:rowOff>9525</xdr:rowOff>
    </xdr:from>
    <xdr:to>
      <xdr:col>18</xdr:col>
      <xdr:colOff>9525</xdr:colOff>
      <xdr:row>50</xdr:row>
      <xdr:rowOff>0</xdr:rowOff>
    </xdr:to>
    <xdr:cxnSp macro="">
      <xdr:nvCxnSpPr>
        <xdr:cNvPr id="170" name="直線コネクタ 169"/>
        <xdr:cNvCxnSpPr/>
      </xdr:nvCxnSpPr>
      <xdr:spPr>
        <a:xfrm>
          <a:off x="8534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16</xdr:row>
      <xdr:rowOff>20956</xdr:rowOff>
    </xdr:from>
    <xdr:to>
      <xdr:col>33</xdr:col>
      <xdr:colOff>8663</xdr:colOff>
      <xdr:row>16</xdr:row>
      <xdr:rowOff>115248</xdr:rowOff>
    </xdr:to>
    <xdr:sp macro="" textlink="">
      <xdr:nvSpPr>
        <xdr:cNvPr id="171" name="正方形/長方形 170"/>
        <xdr:cNvSpPr/>
      </xdr:nvSpPr>
      <xdr:spPr>
        <a:xfrm rot="2700000">
          <a:off x="2665095" y="1644016"/>
          <a:ext cx="94292" cy="79052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47</xdr:col>
      <xdr:colOff>43815</xdr:colOff>
      <xdr:row>16</xdr:row>
      <xdr:rowOff>76201</xdr:rowOff>
    </xdr:from>
    <xdr:to>
      <xdr:col>48</xdr:col>
      <xdr:colOff>41618</xdr:colOff>
      <xdr:row>17</xdr:row>
      <xdr:rowOff>46668</xdr:rowOff>
    </xdr:to>
    <xdr:sp macro="" textlink="">
      <xdr:nvSpPr>
        <xdr:cNvPr id="172" name="正方形/長方形 171"/>
        <xdr:cNvSpPr/>
      </xdr:nvSpPr>
      <xdr:spPr>
        <a:xfrm rot="2700000">
          <a:off x="4170997" y="1694499"/>
          <a:ext cx="92387" cy="8667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63</xdr:col>
      <xdr:colOff>0</xdr:colOff>
      <xdr:row>16</xdr:row>
      <xdr:rowOff>20955</xdr:rowOff>
    </xdr:from>
    <xdr:to>
      <xdr:col>63</xdr:col>
      <xdr:colOff>80849</xdr:colOff>
      <xdr:row>16</xdr:row>
      <xdr:rowOff>115247</xdr:rowOff>
    </xdr:to>
    <xdr:sp macro="" textlink="">
      <xdr:nvSpPr>
        <xdr:cNvPr id="173" name="正方形/長方形 172"/>
        <xdr:cNvSpPr/>
      </xdr:nvSpPr>
      <xdr:spPr>
        <a:xfrm rot="2700000">
          <a:off x="5699760" y="1644015"/>
          <a:ext cx="94292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４</a:t>
          </a:r>
        </a:p>
      </xdr:txBody>
    </xdr:sp>
    <xdr:clientData/>
  </xdr:twoCellAnchor>
  <xdr:twoCellAnchor>
    <xdr:from>
      <xdr:col>65</xdr:col>
      <xdr:colOff>30480</xdr:colOff>
      <xdr:row>17</xdr:row>
      <xdr:rowOff>20954</xdr:rowOff>
    </xdr:from>
    <xdr:to>
      <xdr:col>66</xdr:col>
      <xdr:colOff>9086</xdr:colOff>
      <xdr:row>17</xdr:row>
      <xdr:rowOff>115246</xdr:rowOff>
    </xdr:to>
    <xdr:sp macro="" textlink="">
      <xdr:nvSpPr>
        <xdr:cNvPr id="174" name="正方形/長方形 173"/>
        <xdr:cNvSpPr/>
      </xdr:nvSpPr>
      <xdr:spPr>
        <a:xfrm rot="2700000">
          <a:off x="5930408" y="1761981"/>
          <a:ext cx="94292" cy="86957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68</xdr:col>
      <xdr:colOff>0</xdr:colOff>
      <xdr:row>17</xdr:row>
      <xdr:rowOff>17145</xdr:rowOff>
    </xdr:from>
    <xdr:to>
      <xdr:col>68</xdr:col>
      <xdr:colOff>78613</xdr:colOff>
      <xdr:row>17</xdr:row>
      <xdr:rowOff>111437</xdr:rowOff>
    </xdr:to>
    <xdr:sp macro="" textlink="">
      <xdr:nvSpPr>
        <xdr:cNvPr id="175" name="正方形/長方形 174"/>
        <xdr:cNvSpPr/>
      </xdr:nvSpPr>
      <xdr:spPr>
        <a:xfrm rot="2700000">
          <a:off x="6195203" y="1758172"/>
          <a:ext cx="94292" cy="86957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70</xdr:col>
      <xdr:colOff>49530</xdr:colOff>
      <xdr:row>17</xdr:row>
      <xdr:rowOff>19051</xdr:rowOff>
    </xdr:from>
    <xdr:to>
      <xdr:col>71</xdr:col>
      <xdr:colOff>29522</xdr:colOff>
      <xdr:row>17</xdr:row>
      <xdr:rowOff>113343</xdr:rowOff>
    </xdr:to>
    <xdr:sp macro="" textlink="">
      <xdr:nvSpPr>
        <xdr:cNvPr id="176" name="正方形/長方形 175"/>
        <xdr:cNvSpPr/>
      </xdr:nvSpPr>
      <xdr:spPr>
        <a:xfrm rot="2700000">
          <a:off x="6440805" y="1764031"/>
          <a:ext cx="94292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74</xdr:col>
      <xdr:colOff>80010</xdr:colOff>
      <xdr:row>18</xdr:row>
      <xdr:rowOff>76200</xdr:rowOff>
    </xdr:from>
    <xdr:to>
      <xdr:col>75</xdr:col>
      <xdr:colOff>60002</xdr:colOff>
      <xdr:row>19</xdr:row>
      <xdr:rowOff>46667</xdr:rowOff>
    </xdr:to>
    <xdr:sp macro="" textlink="">
      <xdr:nvSpPr>
        <xdr:cNvPr id="177" name="正方形/長方形 176"/>
        <xdr:cNvSpPr/>
      </xdr:nvSpPr>
      <xdr:spPr>
        <a:xfrm rot="2700000">
          <a:off x="6868477" y="1942148"/>
          <a:ext cx="92387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108</xdr:col>
      <xdr:colOff>70692</xdr:colOff>
      <xdr:row>20</xdr:row>
      <xdr:rowOff>9731</xdr:rowOff>
    </xdr:from>
    <xdr:to>
      <xdr:col>109</xdr:col>
      <xdr:colOff>73130</xdr:colOff>
      <xdr:row>20</xdr:row>
      <xdr:rowOff>118849</xdr:rowOff>
    </xdr:to>
    <xdr:sp macro="" textlink="">
      <xdr:nvSpPr>
        <xdr:cNvPr id="178" name="正方形/長方形 177"/>
        <xdr:cNvSpPr/>
      </xdr:nvSpPr>
      <xdr:spPr>
        <a:xfrm rot="2700000">
          <a:off x="10230057" y="2116661"/>
          <a:ext cx="109118" cy="10149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109</xdr:col>
      <xdr:colOff>63072</xdr:colOff>
      <xdr:row>21</xdr:row>
      <xdr:rowOff>30688</xdr:rowOff>
    </xdr:from>
    <xdr:to>
      <xdr:col>110</xdr:col>
      <xdr:colOff>65510</xdr:colOff>
      <xdr:row>22</xdr:row>
      <xdr:rowOff>15981</xdr:rowOff>
    </xdr:to>
    <xdr:sp macro="" textlink="">
      <xdr:nvSpPr>
        <xdr:cNvPr id="179" name="正方形/長方形 178"/>
        <xdr:cNvSpPr/>
      </xdr:nvSpPr>
      <xdr:spPr>
        <a:xfrm rot="2700000">
          <a:off x="10322449" y="2258586"/>
          <a:ext cx="107213" cy="10149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112</xdr:col>
      <xdr:colOff>40889</xdr:colOff>
      <xdr:row>21</xdr:row>
      <xdr:rowOff>31364</xdr:rowOff>
    </xdr:from>
    <xdr:to>
      <xdr:col>113</xdr:col>
      <xdr:colOff>34353</xdr:colOff>
      <xdr:row>22</xdr:row>
      <xdr:rowOff>15303</xdr:rowOff>
    </xdr:to>
    <xdr:sp macro="" textlink="">
      <xdr:nvSpPr>
        <xdr:cNvPr id="180" name="正方形/長方形 179"/>
        <xdr:cNvSpPr/>
      </xdr:nvSpPr>
      <xdr:spPr>
        <a:xfrm rot="2700000">
          <a:off x="10593636" y="2263072"/>
          <a:ext cx="105859" cy="92524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41910</xdr:colOff>
      <xdr:row>19</xdr:row>
      <xdr:rowOff>15240</xdr:rowOff>
    </xdr:from>
    <xdr:to>
      <xdr:col>45</xdr:col>
      <xdr:colOff>21902</xdr:colOff>
      <xdr:row>19</xdr:row>
      <xdr:rowOff>102279</xdr:rowOff>
    </xdr:to>
    <xdr:sp macro="" textlink="">
      <xdr:nvSpPr>
        <xdr:cNvPr id="181" name="正方形/長方形 180"/>
        <xdr:cNvSpPr/>
      </xdr:nvSpPr>
      <xdr:spPr>
        <a:xfrm rot="2700000">
          <a:off x="3861251" y="2000434"/>
          <a:ext cx="87039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45</xdr:col>
      <xdr:colOff>80010</xdr:colOff>
      <xdr:row>19</xdr:row>
      <xdr:rowOff>9525</xdr:rowOff>
    </xdr:from>
    <xdr:to>
      <xdr:col>46</xdr:col>
      <xdr:colOff>60002</xdr:colOff>
      <xdr:row>19</xdr:row>
      <xdr:rowOff>103817</xdr:rowOff>
    </xdr:to>
    <xdr:sp macro="" textlink="">
      <xdr:nvSpPr>
        <xdr:cNvPr id="182" name="正方形/長方形 181"/>
        <xdr:cNvSpPr/>
      </xdr:nvSpPr>
      <xdr:spPr>
        <a:xfrm rot="2700000">
          <a:off x="3994785" y="1998345"/>
          <a:ext cx="94292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0</xdr:colOff>
      <xdr:row>50</xdr:row>
      <xdr:rowOff>9525</xdr:rowOff>
    </xdr:from>
    <xdr:to>
      <xdr:col>18</xdr:col>
      <xdr:colOff>9525</xdr:colOff>
      <xdr:row>52</xdr:row>
      <xdr:rowOff>0</xdr:rowOff>
    </xdr:to>
    <xdr:cxnSp macro="">
      <xdr:nvCxnSpPr>
        <xdr:cNvPr id="183" name="直線コネクタ 182"/>
        <xdr:cNvCxnSpPr/>
      </xdr:nvCxnSpPr>
      <xdr:spPr>
        <a:xfrm>
          <a:off x="8534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52</xdr:row>
      <xdr:rowOff>9525</xdr:rowOff>
    </xdr:from>
    <xdr:to>
      <xdr:col>18</xdr:col>
      <xdr:colOff>9525</xdr:colOff>
      <xdr:row>54</xdr:row>
      <xdr:rowOff>0</xdr:rowOff>
    </xdr:to>
    <xdr:cxnSp macro="">
      <xdr:nvCxnSpPr>
        <xdr:cNvPr id="184" name="直線コネクタ 183"/>
        <xdr:cNvCxnSpPr/>
      </xdr:nvCxnSpPr>
      <xdr:spPr>
        <a:xfrm>
          <a:off x="8534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48</xdr:row>
      <xdr:rowOff>9525</xdr:rowOff>
    </xdr:from>
    <xdr:to>
      <xdr:col>33</xdr:col>
      <xdr:colOff>9525</xdr:colOff>
      <xdr:row>50</xdr:row>
      <xdr:rowOff>0</xdr:rowOff>
    </xdr:to>
    <xdr:cxnSp macro="">
      <xdr:nvCxnSpPr>
        <xdr:cNvPr id="185" name="直線コネクタ 184"/>
        <xdr:cNvCxnSpPr/>
      </xdr:nvCxnSpPr>
      <xdr:spPr>
        <a:xfrm>
          <a:off x="23393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50</xdr:row>
      <xdr:rowOff>9525</xdr:rowOff>
    </xdr:from>
    <xdr:to>
      <xdr:col>33</xdr:col>
      <xdr:colOff>9525</xdr:colOff>
      <xdr:row>52</xdr:row>
      <xdr:rowOff>0</xdr:rowOff>
    </xdr:to>
    <xdr:cxnSp macro="">
      <xdr:nvCxnSpPr>
        <xdr:cNvPr id="186" name="直線コネクタ 185"/>
        <xdr:cNvCxnSpPr/>
      </xdr:nvCxnSpPr>
      <xdr:spPr>
        <a:xfrm>
          <a:off x="23393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52</xdr:row>
      <xdr:rowOff>9525</xdr:rowOff>
    </xdr:from>
    <xdr:to>
      <xdr:col>33</xdr:col>
      <xdr:colOff>9525</xdr:colOff>
      <xdr:row>54</xdr:row>
      <xdr:rowOff>0</xdr:rowOff>
    </xdr:to>
    <xdr:cxnSp macro="">
      <xdr:nvCxnSpPr>
        <xdr:cNvPr id="187" name="直線コネクタ 186"/>
        <xdr:cNvCxnSpPr/>
      </xdr:nvCxnSpPr>
      <xdr:spPr>
        <a:xfrm>
          <a:off x="23393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48</xdr:row>
      <xdr:rowOff>9525</xdr:rowOff>
    </xdr:from>
    <xdr:to>
      <xdr:col>48</xdr:col>
      <xdr:colOff>9525</xdr:colOff>
      <xdr:row>50</xdr:row>
      <xdr:rowOff>0</xdr:rowOff>
    </xdr:to>
    <xdr:cxnSp macro="">
      <xdr:nvCxnSpPr>
        <xdr:cNvPr id="188" name="直線コネクタ 187"/>
        <xdr:cNvCxnSpPr/>
      </xdr:nvCxnSpPr>
      <xdr:spPr>
        <a:xfrm>
          <a:off x="38252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50</xdr:row>
      <xdr:rowOff>9525</xdr:rowOff>
    </xdr:from>
    <xdr:to>
      <xdr:col>48</xdr:col>
      <xdr:colOff>9525</xdr:colOff>
      <xdr:row>52</xdr:row>
      <xdr:rowOff>0</xdr:rowOff>
    </xdr:to>
    <xdr:cxnSp macro="">
      <xdr:nvCxnSpPr>
        <xdr:cNvPr id="189" name="直線コネクタ 188"/>
        <xdr:cNvCxnSpPr/>
      </xdr:nvCxnSpPr>
      <xdr:spPr>
        <a:xfrm>
          <a:off x="38252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52</xdr:row>
      <xdr:rowOff>9525</xdr:rowOff>
    </xdr:from>
    <xdr:to>
      <xdr:col>48</xdr:col>
      <xdr:colOff>9525</xdr:colOff>
      <xdr:row>54</xdr:row>
      <xdr:rowOff>0</xdr:rowOff>
    </xdr:to>
    <xdr:cxnSp macro="">
      <xdr:nvCxnSpPr>
        <xdr:cNvPr id="190" name="直線コネクタ 189"/>
        <xdr:cNvCxnSpPr/>
      </xdr:nvCxnSpPr>
      <xdr:spPr>
        <a:xfrm>
          <a:off x="38252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48</xdr:row>
      <xdr:rowOff>9525</xdr:rowOff>
    </xdr:from>
    <xdr:to>
      <xdr:col>63</xdr:col>
      <xdr:colOff>9525</xdr:colOff>
      <xdr:row>50</xdr:row>
      <xdr:rowOff>0</xdr:rowOff>
    </xdr:to>
    <xdr:cxnSp macro="">
      <xdr:nvCxnSpPr>
        <xdr:cNvPr id="191" name="直線コネクタ 190"/>
        <xdr:cNvCxnSpPr/>
      </xdr:nvCxnSpPr>
      <xdr:spPr>
        <a:xfrm>
          <a:off x="53111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50</xdr:row>
      <xdr:rowOff>9525</xdr:rowOff>
    </xdr:from>
    <xdr:to>
      <xdr:col>63</xdr:col>
      <xdr:colOff>9525</xdr:colOff>
      <xdr:row>52</xdr:row>
      <xdr:rowOff>0</xdr:rowOff>
    </xdr:to>
    <xdr:cxnSp macro="">
      <xdr:nvCxnSpPr>
        <xdr:cNvPr id="192" name="直線コネクタ 191"/>
        <xdr:cNvCxnSpPr/>
      </xdr:nvCxnSpPr>
      <xdr:spPr>
        <a:xfrm>
          <a:off x="53111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52</xdr:row>
      <xdr:rowOff>9525</xdr:rowOff>
    </xdr:from>
    <xdr:to>
      <xdr:col>63</xdr:col>
      <xdr:colOff>9525</xdr:colOff>
      <xdr:row>54</xdr:row>
      <xdr:rowOff>0</xdr:rowOff>
    </xdr:to>
    <xdr:cxnSp macro="">
      <xdr:nvCxnSpPr>
        <xdr:cNvPr id="193" name="直線コネクタ 192"/>
        <xdr:cNvCxnSpPr/>
      </xdr:nvCxnSpPr>
      <xdr:spPr>
        <a:xfrm>
          <a:off x="53111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48</xdr:row>
      <xdr:rowOff>9525</xdr:rowOff>
    </xdr:from>
    <xdr:to>
      <xdr:col>78</xdr:col>
      <xdr:colOff>9525</xdr:colOff>
      <xdr:row>50</xdr:row>
      <xdr:rowOff>0</xdr:rowOff>
    </xdr:to>
    <xdr:cxnSp macro="">
      <xdr:nvCxnSpPr>
        <xdr:cNvPr id="194" name="直線コネクタ 193"/>
        <xdr:cNvCxnSpPr/>
      </xdr:nvCxnSpPr>
      <xdr:spPr>
        <a:xfrm>
          <a:off x="67970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50</xdr:row>
      <xdr:rowOff>9525</xdr:rowOff>
    </xdr:from>
    <xdr:to>
      <xdr:col>78</xdr:col>
      <xdr:colOff>9525</xdr:colOff>
      <xdr:row>52</xdr:row>
      <xdr:rowOff>0</xdr:rowOff>
    </xdr:to>
    <xdr:cxnSp macro="">
      <xdr:nvCxnSpPr>
        <xdr:cNvPr id="195" name="直線コネクタ 194"/>
        <xdr:cNvCxnSpPr/>
      </xdr:nvCxnSpPr>
      <xdr:spPr>
        <a:xfrm>
          <a:off x="67970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52</xdr:row>
      <xdr:rowOff>9525</xdr:rowOff>
    </xdr:from>
    <xdr:to>
      <xdr:col>78</xdr:col>
      <xdr:colOff>9525</xdr:colOff>
      <xdr:row>54</xdr:row>
      <xdr:rowOff>0</xdr:rowOff>
    </xdr:to>
    <xdr:cxnSp macro="">
      <xdr:nvCxnSpPr>
        <xdr:cNvPr id="196" name="直線コネクタ 195"/>
        <xdr:cNvCxnSpPr/>
      </xdr:nvCxnSpPr>
      <xdr:spPr>
        <a:xfrm>
          <a:off x="67970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48</xdr:row>
      <xdr:rowOff>9525</xdr:rowOff>
    </xdr:from>
    <xdr:to>
      <xdr:col>93</xdr:col>
      <xdr:colOff>9525</xdr:colOff>
      <xdr:row>50</xdr:row>
      <xdr:rowOff>0</xdr:rowOff>
    </xdr:to>
    <xdr:cxnSp macro="">
      <xdr:nvCxnSpPr>
        <xdr:cNvPr id="197" name="直線コネクタ 196"/>
        <xdr:cNvCxnSpPr/>
      </xdr:nvCxnSpPr>
      <xdr:spPr>
        <a:xfrm>
          <a:off x="82829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50</xdr:row>
      <xdr:rowOff>9525</xdr:rowOff>
    </xdr:from>
    <xdr:to>
      <xdr:col>93</xdr:col>
      <xdr:colOff>9525</xdr:colOff>
      <xdr:row>52</xdr:row>
      <xdr:rowOff>0</xdr:rowOff>
    </xdr:to>
    <xdr:cxnSp macro="">
      <xdr:nvCxnSpPr>
        <xdr:cNvPr id="198" name="直線コネクタ 197"/>
        <xdr:cNvCxnSpPr/>
      </xdr:nvCxnSpPr>
      <xdr:spPr>
        <a:xfrm>
          <a:off x="82829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52</xdr:row>
      <xdr:rowOff>9525</xdr:rowOff>
    </xdr:from>
    <xdr:to>
      <xdr:col>93</xdr:col>
      <xdr:colOff>9525</xdr:colOff>
      <xdr:row>54</xdr:row>
      <xdr:rowOff>0</xdr:rowOff>
    </xdr:to>
    <xdr:cxnSp macro="">
      <xdr:nvCxnSpPr>
        <xdr:cNvPr id="199" name="直線コネクタ 198"/>
        <xdr:cNvCxnSpPr/>
      </xdr:nvCxnSpPr>
      <xdr:spPr>
        <a:xfrm>
          <a:off x="82829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48</xdr:row>
      <xdr:rowOff>9525</xdr:rowOff>
    </xdr:from>
    <xdr:to>
      <xdr:col>108</xdr:col>
      <xdr:colOff>9525</xdr:colOff>
      <xdr:row>50</xdr:row>
      <xdr:rowOff>0</xdr:rowOff>
    </xdr:to>
    <xdr:cxnSp macro="">
      <xdr:nvCxnSpPr>
        <xdr:cNvPr id="200" name="直線コネクタ 199"/>
        <xdr:cNvCxnSpPr/>
      </xdr:nvCxnSpPr>
      <xdr:spPr>
        <a:xfrm>
          <a:off x="97688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50</xdr:row>
      <xdr:rowOff>9525</xdr:rowOff>
    </xdr:from>
    <xdr:to>
      <xdr:col>108</xdr:col>
      <xdr:colOff>9525</xdr:colOff>
      <xdr:row>52</xdr:row>
      <xdr:rowOff>0</xdr:rowOff>
    </xdr:to>
    <xdr:cxnSp macro="">
      <xdr:nvCxnSpPr>
        <xdr:cNvPr id="201" name="直線コネクタ 200"/>
        <xdr:cNvCxnSpPr/>
      </xdr:nvCxnSpPr>
      <xdr:spPr>
        <a:xfrm>
          <a:off x="97688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52</xdr:row>
      <xdr:rowOff>9525</xdr:rowOff>
    </xdr:from>
    <xdr:to>
      <xdr:col>108</xdr:col>
      <xdr:colOff>9525</xdr:colOff>
      <xdr:row>54</xdr:row>
      <xdr:rowOff>0</xdr:rowOff>
    </xdr:to>
    <xdr:cxnSp macro="">
      <xdr:nvCxnSpPr>
        <xdr:cNvPr id="202" name="直線コネクタ 201"/>
        <xdr:cNvCxnSpPr/>
      </xdr:nvCxnSpPr>
      <xdr:spPr>
        <a:xfrm>
          <a:off x="97688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43815</xdr:colOff>
      <xdr:row>53</xdr:row>
      <xdr:rowOff>55245</xdr:rowOff>
    </xdr:from>
    <xdr:to>
      <xdr:col>65</xdr:col>
      <xdr:colOff>76490</xdr:colOff>
      <xdr:row>55</xdr:row>
      <xdr:rowOff>93345</xdr:rowOff>
    </xdr:to>
    <xdr:sp macro="" textlink="">
      <xdr:nvSpPr>
        <xdr:cNvPr id="203" name="テキスト ボックス 202"/>
        <xdr:cNvSpPr txBox="1"/>
      </xdr:nvSpPr>
      <xdr:spPr>
        <a:xfrm>
          <a:off x="5650230" y="5549265"/>
          <a:ext cx="337185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</a:p>
        <a:p>
          <a:endParaRPr kumimoji="1" lang="ja-JP" altLang="en-US" sz="900"/>
        </a:p>
      </xdr:txBody>
    </xdr:sp>
    <xdr:clientData/>
  </xdr:twoCellAnchor>
  <xdr:twoCellAnchor>
    <xdr:from>
      <xdr:col>103</xdr:col>
      <xdr:colOff>41910</xdr:colOff>
      <xdr:row>53</xdr:row>
      <xdr:rowOff>66675</xdr:rowOff>
    </xdr:from>
    <xdr:to>
      <xdr:col>106</xdr:col>
      <xdr:colOff>82039</xdr:colOff>
      <xdr:row>56</xdr:row>
      <xdr:rowOff>9525</xdr:rowOff>
    </xdr:to>
    <xdr:sp macro="" textlink="">
      <xdr:nvSpPr>
        <xdr:cNvPr id="204" name="テキスト ボックス 203"/>
        <xdr:cNvSpPr txBox="1"/>
      </xdr:nvSpPr>
      <xdr:spPr>
        <a:xfrm>
          <a:off x="9709785" y="5560695"/>
          <a:ext cx="337309" cy="24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11</a:t>
          </a:r>
        </a:p>
        <a:p>
          <a:endParaRPr kumimoji="1" lang="ja-JP" altLang="en-US" sz="900"/>
        </a:p>
      </xdr:txBody>
    </xdr:sp>
    <xdr:clientData/>
  </xdr:twoCellAnchor>
  <xdr:twoCellAnchor>
    <xdr:from>
      <xdr:col>107</xdr:col>
      <xdr:colOff>60960</xdr:colOff>
      <xdr:row>53</xdr:row>
      <xdr:rowOff>47625</xdr:rowOff>
    </xdr:from>
    <xdr:to>
      <xdr:col>111</xdr:col>
      <xdr:colOff>90</xdr:colOff>
      <xdr:row>55</xdr:row>
      <xdr:rowOff>85725</xdr:rowOff>
    </xdr:to>
    <xdr:sp macro="" textlink="">
      <xdr:nvSpPr>
        <xdr:cNvPr id="205" name="テキスト ボックス 204"/>
        <xdr:cNvSpPr txBox="1"/>
      </xdr:nvSpPr>
      <xdr:spPr>
        <a:xfrm>
          <a:off x="10125075" y="5541645"/>
          <a:ext cx="337229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</a:p>
        <a:p>
          <a:endParaRPr kumimoji="1" lang="ja-JP" altLang="en-US" sz="900"/>
        </a:p>
      </xdr:txBody>
    </xdr:sp>
    <xdr:clientData/>
  </xdr:twoCellAnchor>
  <xdr:twoCellAnchor>
    <xdr:from>
      <xdr:col>59</xdr:col>
      <xdr:colOff>9525</xdr:colOff>
      <xdr:row>54</xdr:row>
      <xdr:rowOff>9525</xdr:rowOff>
    </xdr:from>
    <xdr:to>
      <xdr:col>60</xdr:col>
      <xdr:colOff>31264</xdr:colOff>
      <xdr:row>55</xdr:row>
      <xdr:rowOff>42921</xdr:rowOff>
    </xdr:to>
    <xdr:sp macro="" textlink="">
      <xdr:nvSpPr>
        <xdr:cNvPr id="206" name="正方形/長方形 205"/>
        <xdr:cNvSpPr/>
      </xdr:nvSpPr>
      <xdr:spPr>
        <a:xfrm rot="2700000">
          <a:off x="5313825" y="5609445"/>
          <a:ext cx="132456" cy="118776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63</xdr:col>
      <xdr:colOff>22860</xdr:colOff>
      <xdr:row>54</xdr:row>
      <xdr:rowOff>9525</xdr:rowOff>
    </xdr:from>
    <xdr:to>
      <xdr:col>64</xdr:col>
      <xdr:colOff>49999</xdr:colOff>
      <xdr:row>55</xdr:row>
      <xdr:rowOff>42921</xdr:rowOff>
    </xdr:to>
    <xdr:sp macro="" textlink="">
      <xdr:nvSpPr>
        <xdr:cNvPr id="207" name="正方形/長方形 206"/>
        <xdr:cNvSpPr/>
      </xdr:nvSpPr>
      <xdr:spPr>
        <a:xfrm rot="2700000">
          <a:off x="5725207" y="5605733"/>
          <a:ext cx="132456" cy="1261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104</xdr:col>
      <xdr:colOff>11430</xdr:colOff>
      <xdr:row>54</xdr:row>
      <xdr:rowOff>19050</xdr:rowOff>
    </xdr:from>
    <xdr:to>
      <xdr:col>105</xdr:col>
      <xdr:colOff>41100</xdr:colOff>
      <xdr:row>55</xdr:row>
      <xdr:rowOff>52446</xdr:rowOff>
    </xdr:to>
    <xdr:sp macro="" textlink="">
      <xdr:nvSpPr>
        <xdr:cNvPr id="208" name="正方形/長方形 207"/>
        <xdr:cNvSpPr/>
      </xdr:nvSpPr>
      <xdr:spPr>
        <a:xfrm rot="2700000">
          <a:off x="9777142" y="5615258"/>
          <a:ext cx="132456" cy="1261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108</xdr:col>
      <xdr:colOff>32385</xdr:colOff>
      <xdr:row>54</xdr:row>
      <xdr:rowOff>9525</xdr:rowOff>
    </xdr:from>
    <xdr:to>
      <xdr:col>109</xdr:col>
      <xdr:colOff>59524</xdr:colOff>
      <xdr:row>55</xdr:row>
      <xdr:rowOff>42921</xdr:rowOff>
    </xdr:to>
    <xdr:sp macro="" textlink="">
      <xdr:nvSpPr>
        <xdr:cNvPr id="209" name="正方形/長方形 208"/>
        <xdr:cNvSpPr/>
      </xdr:nvSpPr>
      <xdr:spPr>
        <a:xfrm rot="2700000">
          <a:off x="10192432" y="5605733"/>
          <a:ext cx="132456" cy="1261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89</xdr:col>
      <xdr:colOff>80010</xdr:colOff>
      <xdr:row>18</xdr:row>
      <xdr:rowOff>76201</xdr:rowOff>
    </xdr:from>
    <xdr:to>
      <xdr:col>90</xdr:col>
      <xdr:colOff>74828</xdr:colOff>
      <xdr:row>19</xdr:row>
      <xdr:rowOff>46725</xdr:rowOff>
    </xdr:to>
    <xdr:sp macro="" textlink="">
      <xdr:nvSpPr>
        <xdr:cNvPr id="211" name="正方形/長方形 210"/>
        <xdr:cNvSpPr/>
      </xdr:nvSpPr>
      <xdr:spPr>
        <a:xfrm rot="2700000">
          <a:off x="8358206" y="1938320"/>
          <a:ext cx="99555" cy="9387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87</xdr:col>
      <xdr:colOff>41910</xdr:colOff>
      <xdr:row>60</xdr:row>
      <xdr:rowOff>36194</xdr:rowOff>
    </xdr:from>
    <xdr:to>
      <xdr:col>93</xdr:col>
      <xdr:colOff>40165</xdr:colOff>
      <xdr:row>61</xdr:row>
      <xdr:rowOff>64769</xdr:rowOff>
    </xdr:to>
    <xdr:sp macro="" textlink="">
      <xdr:nvSpPr>
        <xdr:cNvPr id="214" name="正方形/長方形 213"/>
        <xdr:cNvSpPr/>
      </xdr:nvSpPr>
      <xdr:spPr>
        <a:xfrm>
          <a:off x="8134350" y="6223634"/>
          <a:ext cx="582980" cy="12763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104</xdr:col>
      <xdr:colOff>38099</xdr:colOff>
      <xdr:row>72</xdr:row>
      <xdr:rowOff>19050</xdr:rowOff>
    </xdr:from>
    <xdr:to>
      <xdr:col>112</xdr:col>
      <xdr:colOff>78155</xdr:colOff>
      <xdr:row>73</xdr:row>
      <xdr:rowOff>66675</xdr:rowOff>
    </xdr:to>
    <xdr:sp macro="" textlink="">
      <xdr:nvSpPr>
        <xdr:cNvPr id="248" name="正方形/長方形 247"/>
        <xdr:cNvSpPr/>
      </xdr:nvSpPr>
      <xdr:spPr>
        <a:xfrm>
          <a:off x="10201274" y="7296150"/>
          <a:ext cx="840105" cy="14668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104</xdr:col>
      <xdr:colOff>30480</xdr:colOff>
      <xdr:row>84</xdr:row>
      <xdr:rowOff>66675</xdr:rowOff>
    </xdr:from>
    <xdr:to>
      <xdr:col>112</xdr:col>
      <xdr:colOff>78105</xdr:colOff>
      <xdr:row>85</xdr:row>
      <xdr:rowOff>114300</xdr:rowOff>
    </xdr:to>
    <xdr:sp macro="" textlink="">
      <xdr:nvSpPr>
        <xdr:cNvPr id="250" name="正方形/長方形 249"/>
        <xdr:cNvSpPr/>
      </xdr:nvSpPr>
      <xdr:spPr>
        <a:xfrm>
          <a:off x="10193655" y="8707755"/>
          <a:ext cx="840105" cy="14668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86</xdr:col>
      <xdr:colOff>66675</xdr:colOff>
      <xdr:row>69</xdr:row>
      <xdr:rowOff>30480</xdr:rowOff>
    </xdr:from>
    <xdr:to>
      <xdr:col>87</xdr:col>
      <xdr:colOff>80343</xdr:colOff>
      <xdr:row>70</xdr:row>
      <xdr:rowOff>54215</xdr:rowOff>
    </xdr:to>
    <xdr:sp macro="" textlink="">
      <xdr:nvSpPr>
        <xdr:cNvPr id="252" name="正方形/長方形 251"/>
        <xdr:cNvSpPr/>
      </xdr:nvSpPr>
      <xdr:spPr>
        <a:xfrm rot="2700000">
          <a:off x="8045496" y="7114494"/>
          <a:ext cx="122795" cy="11272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86</xdr:col>
      <xdr:colOff>32385</xdr:colOff>
      <xdr:row>82</xdr:row>
      <xdr:rowOff>28575</xdr:rowOff>
    </xdr:from>
    <xdr:to>
      <xdr:col>87</xdr:col>
      <xdr:colOff>46053</xdr:colOff>
      <xdr:row>83</xdr:row>
      <xdr:rowOff>0</xdr:rowOff>
    </xdr:to>
    <xdr:sp macro="" textlink="">
      <xdr:nvSpPr>
        <xdr:cNvPr id="253" name="正方形/長方形 252"/>
        <xdr:cNvSpPr/>
      </xdr:nvSpPr>
      <xdr:spPr>
        <a:xfrm rot="2700000">
          <a:off x="8433601" y="8450414"/>
          <a:ext cx="70485" cy="11272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104</xdr:col>
      <xdr:colOff>38099</xdr:colOff>
      <xdr:row>78</xdr:row>
      <xdr:rowOff>19050</xdr:rowOff>
    </xdr:from>
    <xdr:to>
      <xdr:col>112</xdr:col>
      <xdr:colOff>78155</xdr:colOff>
      <xdr:row>79</xdr:row>
      <xdr:rowOff>66675</xdr:rowOff>
    </xdr:to>
    <xdr:sp macro="" textlink="">
      <xdr:nvSpPr>
        <xdr:cNvPr id="254" name="正方形/長方形 253"/>
        <xdr:cNvSpPr/>
      </xdr:nvSpPr>
      <xdr:spPr>
        <a:xfrm>
          <a:off x="9805034" y="7296150"/>
          <a:ext cx="840105" cy="14668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104</xdr:col>
      <xdr:colOff>38099</xdr:colOff>
      <xdr:row>84</xdr:row>
      <xdr:rowOff>19050</xdr:rowOff>
    </xdr:from>
    <xdr:to>
      <xdr:col>112</xdr:col>
      <xdr:colOff>78155</xdr:colOff>
      <xdr:row>85</xdr:row>
      <xdr:rowOff>66675</xdr:rowOff>
    </xdr:to>
    <xdr:sp macro="" textlink="">
      <xdr:nvSpPr>
        <xdr:cNvPr id="255" name="正方形/長方形 254"/>
        <xdr:cNvSpPr/>
      </xdr:nvSpPr>
      <xdr:spPr>
        <a:xfrm>
          <a:off x="9805034" y="7296150"/>
          <a:ext cx="840105" cy="14668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86</xdr:col>
      <xdr:colOff>24765</xdr:colOff>
      <xdr:row>76</xdr:row>
      <xdr:rowOff>45720</xdr:rowOff>
    </xdr:from>
    <xdr:to>
      <xdr:col>87</xdr:col>
      <xdr:colOff>38433</xdr:colOff>
      <xdr:row>77</xdr:row>
      <xdr:rowOff>24765</xdr:rowOff>
    </xdr:to>
    <xdr:sp macro="" textlink="">
      <xdr:nvSpPr>
        <xdr:cNvPr id="258" name="正方形/長方形 257"/>
        <xdr:cNvSpPr/>
      </xdr:nvSpPr>
      <xdr:spPr>
        <a:xfrm rot="2700000">
          <a:off x="8010691" y="7816049"/>
          <a:ext cx="108585" cy="11272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41910</xdr:colOff>
      <xdr:row>53</xdr:row>
      <xdr:rowOff>47625</xdr:rowOff>
    </xdr:from>
    <xdr:to>
      <xdr:col>60</xdr:col>
      <xdr:colOff>61357</xdr:colOff>
      <xdr:row>55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4667250" y="5541645"/>
          <a:ext cx="207645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9525</xdr:colOff>
      <xdr:row>14</xdr:row>
      <xdr:rowOff>9523</xdr:rowOff>
    </xdr:from>
    <xdr:to>
      <xdr:col>14</xdr:col>
      <xdr:colOff>0</xdr:colOff>
      <xdr:row>24</xdr:row>
      <xdr:rowOff>9524</xdr:rowOff>
    </xdr:to>
    <xdr:cxnSp macro="">
      <xdr:nvCxnSpPr>
        <xdr:cNvPr id="3" name="直線コネクタ 2"/>
        <xdr:cNvCxnSpPr/>
      </xdr:nvCxnSpPr>
      <xdr:spPr>
        <a:xfrm rot="16200000" flipH="1">
          <a:off x="-193358" y="1584006"/>
          <a:ext cx="1249681" cy="843915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46198</xdr:colOff>
      <xdr:row>16</xdr:row>
      <xdr:rowOff>53819</xdr:rowOff>
    </xdr:from>
    <xdr:to>
      <xdr:col>18</xdr:col>
      <xdr:colOff>33810</xdr:colOff>
      <xdr:row>17</xdr:row>
      <xdr:rowOff>31985</xdr:rowOff>
    </xdr:to>
    <xdr:sp macro="" textlink="">
      <xdr:nvSpPr>
        <xdr:cNvPr id="4" name="正方形/長方形 3"/>
        <xdr:cNvSpPr/>
      </xdr:nvSpPr>
      <xdr:spPr>
        <a:xfrm rot="2700000">
          <a:off x="1192055" y="1679737"/>
          <a:ext cx="92387" cy="8667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1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14</xdr:col>
      <xdr:colOff>0</xdr:colOff>
      <xdr:row>48</xdr:row>
      <xdr:rowOff>9525</xdr:rowOff>
    </xdr:from>
    <xdr:to>
      <xdr:col>18</xdr:col>
      <xdr:colOff>9525</xdr:colOff>
      <xdr:row>50</xdr:row>
      <xdr:rowOff>0</xdr:rowOff>
    </xdr:to>
    <xdr:cxnSp macro="">
      <xdr:nvCxnSpPr>
        <xdr:cNvPr id="5" name="直線コネクタ 4"/>
        <xdr:cNvCxnSpPr/>
      </xdr:nvCxnSpPr>
      <xdr:spPr>
        <a:xfrm>
          <a:off x="8534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16</xdr:row>
      <xdr:rowOff>20956</xdr:rowOff>
    </xdr:from>
    <xdr:to>
      <xdr:col>33</xdr:col>
      <xdr:colOff>8663</xdr:colOff>
      <xdr:row>16</xdr:row>
      <xdr:rowOff>115248</xdr:rowOff>
    </xdr:to>
    <xdr:sp macro="" textlink="">
      <xdr:nvSpPr>
        <xdr:cNvPr id="6" name="正方形/長方形 5"/>
        <xdr:cNvSpPr/>
      </xdr:nvSpPr>
      <xdr:spPr>
        <a:xfrm rot="2700000">
          <a:off x="2466975" y="1644016"/>
          <a:ext cx="94292" cy="79052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47</xdr:col>
      <xdr:colOff>43815</xdr:colOff>
      <xdr:row>16</xdr:row>
      <xdr:rowOff>76201</xdr:rowOff>
    </xdr:from>
    <xdr:to>
      <xdr:col>48</xdr:col>
      <xdr:colOff>41618</xdr:colOff>
      <xdr:row>17</xdr:row>
      <xdr:rowOff>46668</xdr:rowOff>
    </xdr:to>
    <xdr:sp macro="" textlink="">
      <xdr:nvSpPr>
        <xdr:cNvPr id="7" name="正方形/長方形 6"/>
        <xdr:cNvSpPr/>
      </xdr:nvSpPr>
      <xdr:spPr>
        <a:xfrm rot="2700000">
          <a:off x="3774757" y="1694499"/>
          <a:ext cx="92387" cy="8667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63</xdr:col>
      <xdr:colOff>0</xdr:colOff>
      <xdr:row>16</xdr:row>
      <xdr:rowOff>20955</xdr:rowOff>
    </xdr:from>
    <xdr:to>
      <xdr:col>63</xdr:col>
      <xdr:colOff>80849</xdr:colOff>
      <xdr:row>16</xdr:row>
      <xdr:rowOff>115247</xdr:rowOff>
    </xdr:to>
    <xdr:sp macro="" textlink="">
      <xdr:nvSpPr>
        <xdr:cNvPr id="8" name="正方形/長方形 7"/>
        <xdr:cNvSpPr/>
      </xdr:nvSpPr>
      <xdr:spPr>
        <a:xfrm rot="2700000">
          <a:off x="5105400" y="1644015"/>
          <a:ext cx="94292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４</a:t>
          </a:r>
        </a:p>
      </xdr:txBody>
    </xdr:sp>
    <xdr:clientData/>
  </xdr:twoCellAnchor>
  <xdr:twoCellAnchor>
    <xdr:from>
      <xdr:col>65</xdr:col>
      <xdr:colOff>30480</xdr:colOff>
      <xdr:row>17</xdr:row>
      <xdr:rowOff>20954</xdr:rowOff>
    </xdr:from>
    <xdr:to>
      <xdr:col>66</xdr:col>
      <xdr:colOff>9086</xdr:colOff>
      <xdr:row>17</xdr:row>
      <xdr:rowOff>115246</xdr:rowOff>
    </xdr:to>
    <xdr:sp macro="" textlink="">
      <xdr:nvSpPr>
        <xdr:cNvPr id="9" name="正方形/長方形 8"/>
        <xdr:cNvSpPr/>
      </xdr:nvSpPr>
      <xdr:spPr>
        <a:xfrm rot="2700000">
          <a:off x="5336048" y="1761981"/>
          <a:ext cx="94292" cy="86957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68</xdr:col>
      <xdr:colOff>0</xdr:colOff>
      <xdr:row>17</xdr:row>
      <xdr:rowOff>17145</xdr:rowOff>
    </xdr:from>
    <xdr:to>
      <xdr:col>68</xdr:col>
      <xdr:colOff>78613</xdr:colOff>
      <xdr:row>17</xdr:row>
      <xdr:rowOff>111437</xdr:rowOff>
    </xdr:to>
    <xdr:sp macro="" textlink="">
      <xdr:nvSpPr>
        <xdr:cNvPr id="10" name="正方形/長方形 9"/>
        <xdr:cNvSpPr/>
      </xdr:nvSpPr>
      <xdr:spPr>
        <a:xfrm rot="2700000">
          <a:off x="5600843" y="1758172"/>
          <a:ext cx="94292" cy="86957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70</xdr:col>
      <xdr:colOff>49530</xdr:colOff>
      <xdr:row>17</xdr:row>
      <xdr:rowOff>19051</xdr:rowOff>
    </xdr:from>
    <xdr:to>
      <xdr:col>71</xdr:col>
      <xdr:colOff>29522</xdr:colOff>
      <xdr:row>17</xdr:row>
      <xdr:rowOff>113343</xdr:rowOff>
    </xdr:to>
    <xdr:sp macro="" textlink="">
      <xdr:nvSpPr>
        <xdr:cNvPr id="11" name="正方形/長方形 10"/>
        <xdr:cNvSpPr/>
      </xdr:nvSpPr>
      <xdr:spPr>
        <a:xfrm rot="2700000">
          <a:off x="5846445" y="1764031"/>
          <a:ext cx="94292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74</xdr:col>
      <xdr:colOff>80010</xdr:colOff>
      <xdr:row>18</xdr:row>
      <xdr:rowOff>76200</xdr:rowOff>
    </xdr:from>
    <xdr:to>
      <xdr:col>75</xdr:col>
      <xdr:colOff>60002</xdr:colOff>
      <xdr:row>19</xdr:row>
      <xdr:rowOff>46667</xdr:rowOff>
    </xdr:to>
    <xdr:sp macro="" textlink="">
      <xdr:nvSpPr>
        <xdr:cNvPr id="13" name="正方形/長方形 12"/>
        <xdr:cNvSpPr/>
      </xdr:nvSpPr>
      <xdr:spPr>
        <a:xfrm rot="2700000">
          <a:off x="6075997" y="1942148"/>
          <a:ext cx="92387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110</xdr:col>
      <xdr:colOff>70692</xdr:colOff>
      <xdr:row>20</xdr:row>
      <xdr:rowOff>9731</xdr:rowOff>
    </xdr:from>
    <xdr:to>
      <xdr:col>111</xdr:col>
      <xdr:colOff>73130</xdr:colOff>
      <xdr:row>20</xdr:row>
      <xdr:rowOff>118849</xdr:rowOff>
    </xdr:to>
    <xdr:sp macro="" textlink="">
      <xdr:nvSpPr>
        <xdr:cNvPr id="14" name="正方形/長方形 13"/>
        <xdr:cNvSpPr/>
      </xdr:nvSpPr>
      <xdr:spPr>
        <a:xfrm rot="2700000">
          <a:off x="9041337" y="2116661"/>
          <a:ext cx="109118" cy="10149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111</xdr:col>
      <xdr:colOff>63072</xdr:colOff>
      <xdr:row>21</xdr:row>
      <xdr:rowOff>30688</xdr:rowOff>
    </xdr:from>
    <xdr:to>
      <xdr:col>112</xdr:col>
      <xdr:colOff>65510</xdr:colOff>
      <xdr:row>22</xdr:row>
      <xdr:rowOff>15981</xdr:rowOff>
    </xdr:to>
    <xdr:sp macro="" textlink="">
      <xdr:nvSpPr>
        <xdr:cNvPr id="15" name="正方形/長方形 14"/>
        <xdr:cNvSpPr/>
      </xdr:nvSpPr>
      <xdr:spPr>
        <a:xfrm rot="2700000">
          <a:off x="9133729" y="2258586"/>
          <a:ext cx="107213" cy="10149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114</xdr:col>
      <xdr:colOff>40889</xdr:colOff>
      <xdr:row>21</xdr:row>
      <xdr:rowOff>31364</xdr:rowOff>
    </xdr:from>
    <xdr:to>
      <xdr:col>115</xdr:col>
      <xdr:colOff>34353</xdr:colOff>
      <xdr:row>22</xdr:row>
      <xdr:rowOff>15303</xdr:rowOff>
    </xdr:to>
    <xdr:sp macro="" textlink="">
      <xdr:nvSpPr>
        <xdr:cNvPr id="16" name="正方形/長方形 15"/>
        <xdr:cNvSpPr/>
      </xdr:nvSpPr>
      <xdr:spPr>
        <a:xfrm rot="2700000">
          <a:off x="9404916" y="2263072"/>
          <a:ext cx="105859" cy="92524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123</xdr:col>
      <xdr:colOff>0</xdr:colOff>
      <xdr:row>79</xdr:row>
      <xdr:rowOff>19050</xdr:rowOff>
    </xdr:from>
    <xdr:to>
      <xdr:col>123</xdr:col>
      <xdr:colOff>9525</xdr:colOff>
      <xdr:row>85</xdr:row>
      <xdr:rowOff>0</xdr:rowOff>
    </xdr:to>
    <xdr:cxnSp macro="">
      <xdr:nvCxnSpPr>
        <xdr:cNvPr id="17" name="直線コネクタ 16"/>
        <xdr:cNvCxnSpPr/>
      </xdr:nvCxnSpPr>
      <xdr:spPr>
        <a:xfrm>
          <a:off x="9877425" y="8865870"/>
          <a:ext cx="1287780" cy="720090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</xdr:col>
      <xdr:colOff>38099</xdr:colOff>
      <xdr:row>71</xdr:row>
      <xdr:rowOff>19050</xdr:rowOff>
    </xdr:from>
    <xdr:to>
      <xdr:col>116</xdr:col>
      <xdr:colOff>78155</xdr:colOff>
      <xdr:row>72</xdr:row>
      <xdr:rowOff>66675</xdr:rowOff>
    </xdr:to>
    <xdr:sp macro="" textlink="">
      <xdr:nvSpPr>
        <xdr:cNvPr id="19" name="正方形/長方形 18"/>
        <xdr:cNvSpPr/>
      </xdr:nvSpPr>
      <xdr:spPr>
        <a:xfrm>
          <a:off x="10201274" y="7296150"/>
          <a:ext cx="840105" cy="14668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108</xdr:col>
      <xdr:colOff>30480</xdr:colOff>
      <xdr:row>76</xdr:row>
      <xdr:rowOff>102870</xdr:rowOff>
    </xdr:from>
    <xdr:to>
      <xdr:col>116</xdr:col>
      <xdr:colOff>78105</xdr:colOff>
      <xdr:row>78</xdr:row>
      <xdr:rowOff>20955</xdr:rowOff>
    </xdr:to>
    <xdr:sp macro="" textlink="">
      <xdr:nvSpPr>
        <xdr:cNvPr id="20" name="正方形/長方形 19"/>
        <xdr:cNvSpPr/>
      </xdr:nvSpPr>
      <xdr:spPr>
        <a:xfrm>
          <a:off x="10193655" y="7875270"/>
          <a:ext cx="840105" cy="17716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108</xdr:col>
      <xdr:colOff>30480</xdr:colOff>
      <xdr:row>83</xdr:row>
      <xdr:rowOff>66675</xdr:rowOff>
    </xdr:from>
    <xdr:to>
      <xdr:col>116</xdr:col>
      <xdr:colOff>78105</xdr:colOff>
      <xdr:row>84</xdr:row>
      <xdr:rowOff>114300</xdr:rowOff>
    </xdr:to>
    <xdr:sp macro="" textlink="">
      <xdr:nvSpPr>
        <xdr:cNvPr id="22" name="正方形/長方形 21"/>
        <xdr:cNvSpPr/>
      </xdr:nvSpPr>
      <xdr:spPr>
        <a:xfrm>
          <a:off x="10193655" y="8806815"/>
          <a:ext cx="840105" cy="14668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93</xdr:col>
      <xdr:colOff>11430</xdr:colOff>
      <xdr:row>60</xdr:row>
      <xdr:rowOff>28574</xdr:rowOff>
    </xdr:from>
    <xdr:to>
      <xdr:col>103</xdr:col>
      <xdr:colOff>50</xdr:colOff>
      <xdr:row>61</xdr:row>
      <xdr:rowOff>57149</xdr:rowOff>
    </xdr:to>
    <xdr:sp macro="" textlink="">
      <xdr:nvSpPr>
        <xdr:cNvPr id="23" name="正方形/長方形 22"/>
        <xdr:cNvSpPr/>
      </xdr:nvSpPr>
      <xdr:spPr>
        <a:xfrm>
          <a:off x="7700010" y="6216014"/>
          <a:ext cx="582980" cy="12763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79</xdr:col>
      <xdr:colOff>7145</xdr:colOff>
      <xdr:row>60</xdr:row>
      <xdr:rowOff>25925</xdr:rowOff>
    </xdr:from>
    <xdr:to>
      <xdr:col>82</xdr:col>
      <xdr:colOff>36430</xdr:colOff>
      <xdr:row>61</xdr:row>
      <xdr:rowOff>59321</xdr:rowOff>
    </xdr:to>
    <xdr:sp macro="" textlink="">
      <xdr:nvSpPr>
        <xdr:cNvPr id="24" name="正方形/長方形 23"/>
        <xdr:cNvSpPr/>
      </xdr:nvSpPr>
      <xdr:spPr>
        <a:xfrm rot="2700000">
          <a:off x="6503877" y="6216493"/>
          <a:ext cx="132456" cy="1261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90</xdr:col>
      <xdr:colOff>38644</xdr:colOff>
      <xdr:row>76</xdr:row>
      <xdr:rowOff>7896</xdr:rowOff>
    </xdr:from>
    <xdr:to>
      <xdr:col>91</xdr:col>
      <xdr:colOff>43171</xdr:colOff>
      <xdr:row>76</xdr:row>
      <xdr:rowOff>126881</xdr:rowOff>
    </xdr:to>
    <xdr:sp macro="" textlink="">
      <xdr:nvSpPr>
        <xdr:cNvPr id="25" name="正方形/長方形 24"/>
        <xdr:cNvSpPr/>
      </xdr:nvSpPr>
      <xdr:spPr>
        <a:xfrm rot="2700000">
          <a:off x="8415610" y="7783425"/>
          <a:ext cx="118985" cy="11272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90</xdr:col>
      <xdr:colOff>66675</xdr:colOff>
      <xdr:row>68</xdr:row>
      <xdr:rowOff>76200</xdr:rowOff>
    </xdr:from>
    <xdr:to>
      <xdr:col>91</xdr:col>
      <xdr:colOff>80343</xdr:colOff>
      <xdr:row>70</xdr:row>
      <xdr:rowOff>875</xdr:rowOff>
    </xdr:to>
    <xdr:sp macro="" textlink="">
      <xdr:nvSpPr>
        <xdr:cNvPr id="27" name="正方形/長方形 26"/>
        <xdr:cNvSpPr/>
      </xdr:nvSpPr>
      <xdr:spPr>
        <a:xfrm rot="2700000">
          <a:off x="8441736" y="7061154"/>
          <a:ext cx="122795" cy="11272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41910</xdr:colOff>
      <xdr:row>19</xdr:row>
      <xdr:rowOff>15240</xdr:rowOff>
    </xdr:from>
    <xdr:to>
      <xdr:col>45</xdr:col>
      <xdr:colOff>21902</xdr:colOff>
      <xdr:row>19</xdr:row>
      <xdr:rowOff>102279</xdr:rowOff>
    </xdr:to>
    <xdr:sp macro="" textlink="">
      <xdr:nvSpPr>
        <xdr:cNvPr id="28" name="正方形/長方形 27"/>
        <xdr:cNvSpPr/>
      </xdr:nvSpPr>
      <xdr:spPr>
        <a:xfrm rot="2700000">
          <a:off x="3861251" y="2000434"/>
          <a:ext cx="87039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45</xdr:col>
      <xdr:colOff>80010</xdr:colOff>
      <xdr:row>19</xdr:row>
      <xdr:rowOff>9525</xdr:rowOff>
    </xdr:from>
    <xdr:to>
      <xdr:col>46</xdr:col>
      <xdr:colOff>60002</xdr:colOff>
      <xdr:row>19</xdr:row>
      <xdr:rowOff>103817</xdr:rowOff>
    </xdr:to>
    <xdr:sp macro="" textlink="">
      <xdr:nvSpPr>
        <xdr:cNvPr id="29" name="正方形/長方形 28"/>
        <xdr:cNvSpPr/>
      </xdr:nvSpPr>
      <xdr:spPr>
        <a:xfrm rot="2700000">
          <a:off x="3598545" y="1998345"/>
          <a:ext cx="94292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39</xdr:col>
      <xdr:colOff>70485</xdr:colOff>
      <xdr:row>68</xdr:row>
      <xdr:rowOff>28575</xdr:rowOff>
    </xdr:from>
    <xdr:to>
      <xdr:col>45</xdr:col>
      <xdr:colOff>1</xdr:colOff>
      <xdr:row>69</xdr:row>
      <xdr:rowOff>66675</xdr:rowOff>
    </xdr:to>
    <xdr:sp macro="" textlink="">
      <xdr:nvSpPr>
        <xdr:cNvPr id="30" name="正方形/長方形 29"/>
        <xdr:cNvSpPr/>
      </xdr:nvSpPr>
      <xdr:spPr>
        <a:xfrm>
          <a:off x="3002280" y="7008495"/>
          <a:ext cx="525780" cy="13716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11430</xdr:colOff>
      <xdr:row>68</xdr:row>
      <xdr:rowOff>57150</xdr:rowOff>
    </xdr:from>
    <xdr:to>
      <xdr:col>26</xdr:col>
      <xdr:colOff>5826</xdr:colOff>
      <xdr:row>69</xdr:row>
      <xdr:rowOff>56192</xdr:rowOff>
    </xdr:to>
    <xdr:sp macro="" textlink="">
      <xdr:nvSpPr>
        <xdr:cNvPr id="31" name="正方形/長方形 30"/>
        <xdr:cNvSpPr/>
      </xdr:nvSpPr>
      <xdr:spPr>
        <a:xfrm rot="2700000">
          <a:off x="1750838" y="7042642"/>
          <a:ext cx="98102" cy="86957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90</xdr:col>
      <xdr:colOff>32385</xdr:colOff>
      <xdr:row>81</xdr:row>
      <xdr:rowOff>28575</xdr:rowOff>
    </xdr:from>
    <xdr:to>
      <xdr:col>91</xdr:col>
      <xdr:colOff>46053</xdr:colOff>
      <xdr:row>82</xdr:row>
      <xdr:rowOff>0</xdr:rowOff>
    </xdr:to>
    <xdr:sp macro="" textlink="">
      <xdr:nvSpPr>
        <xdr:cNvPr id="33" name="正方形/長方形 32"/>
        <xdr:cNvSpPr/>
      </xdr:nvSpPr>
      <xdr:spPr>
        <a:xfrm rot="2700000">
          <a:off x="8409351" y="8474664"/>
          <a:ext cx="118985" cy="11272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0</xdr:colOff>
      <xdr:row>50</xdr:row>
      <xdr:rowOff>9525</xdr:rowOff>
    </xdr:from>
    <xdr:to>
      <xdr:col>18</xdr:col>
      <xdr:colOff>9525</xdr:colOff>
      <xdr:row>52</xdr:row>
      <xdr:rowOff>0</xdr:rowOff>
    </xdr:to>
    <xdr:cxnSp macro="">
      <xdr:nvCxnSpPr>
        <xdr:cNvPr id="34" name="直線コネクタ 33"/>
        <xdr:cNvCxnSpPr/>
      </xdr:nvCxnSpPr>
      <xdr:spPr>
        <a:xfrm>
          <a:off x="8534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52</xdr:row>
      <xdr:rowOff>9525</xdr:rowOff>
    </xdr:from>
    <xdr:to>
      <xdr:col>18</xdr:col>
      <xdr:colOff>9525</xdr:colOff>
      <xdr:row>54</xdr:row>
      <xdr:rowOff>0</xdr:rowOff>
    </xdr:to>
    <xdr:cxnSp macro="">
      <xdr:nvCxnSpPr>
        <xdr:cNvPr id="35" name="直線コネクタ 34"/>
        <xdr:cNvCxnSpPr/>
      </xdr:nvCxnSpPr>
      <xdr:spPr>
        <a:xfrm>
          <a:off x="8534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48</xdr:row>
      <xdr:rowOff>9525</xdr:rowOff>
    </xdr:from>
    <xdr:to>
      <xdr:col>33</xdr:col>
      <xdr:colOff>9525</xdr:colOff>
      <xdr:row>50</xdr:row>
      <xdr:rowOff>0</xdr:rowOff>
    </xdr:to>
    <xdr:cxnSp macro="">
      <xdr:nvCxnSpPr>
        <xdr:cNvPr id="36" name="直線コネクタ 35"/>
        <xdr:cNvCxnSpPr/>
      </xdr:nvCxnSpPr>
      <xdr:spPr>
        <a:xfrm>
          <a:off x="214122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50</xdr:row>
      <xdr:rowOff>9525</xdr:rowOff>
    </xdr:from>
    <xdr:to>
      <xdr:col>33</xdr:col>
      <xdr:colOff>9525</xdr:colOff>
      <xdr:row>52</xdr:row>
      <xdr:rowOff>0</xdr:rowOff>
    </xdr:to>
    <xdr:cxnSp macro="">
      <xdr:nvCxnSpPr>
        <xdr:cNvPr id="37" name="直線コネクタ 36"/>
        <xdr:cNvCxnSpPr/>
      </xdr:nvCxnSpPr>
      <xdr:spPr>
        <a:xfrm>
          <a:off x="214122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52</xdr:row>
      <xdr:rowOff>9525</xdr:rowOff>
    </xdr:from>
    <xdr:to>
      <xdr:col>33</xdr:col>
      <xdr:colOff>9525</xdr:colOff>
      <xdr:row>54</xdr:row>
      <xdr:rowOff>0</xdr:rowOff>
    </xdr:to>
    <xdr:cxnSp macro="">
      <xdr:nvCxnSpPr>
        <xdr:cNvPr id="38" name="直線コネクタ 37"/>
        <xdr:cNvCxnSpPr/>
      </xdr:nvCxnSpPr>
      <xdr:spPr>
        <a:xfrm>
          <a:off x="214122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48</xdr:row>
      <xdr:rowOff>9525</xdr:rowOff>
    </xdr:from>
    <xdr:to>
      <xdr:col>48</xdr:col>
      <xdr:colOff>9525</xdr:colOff>
      <xdr:row>50</xdr:row>
      <xdr:rowOff>0</xdr:rowOff>
    </xdr:to>
    <xdr:cxnSp macro="">
      <xdr:nvCxnSpPr>
        <xdr:cNvPr id="39" name="直線コネクタ 38"/>
        <xdr:cNvCxnSpPr/>
      </xdr:nvCxnSpPr>
      <xdr:spPr>
        <a:xfrm>
          <a:off x="342900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50</xdr:row>
      <xdr:rowOff>9525</xdr:rowOff>
    </xdr:from>
    <xdr:to>
      <xdr:col>48</xdr:col>
      <xdr:colOff>9525</xdr:colOff>
      <xdr:row>52</xdr:row>
      <xdr:rowOff>0</xdr:rowOff>
    </xdr:to>
    <xdr:cxnSp macro="">
      <xdr:nvCxnSpPr>
        <xdr:cNvPr id="40" name="直線コネクタ 39"/>
        <xdr:cNvCxnSpPr/>
      </xdr:nvCxnSpPr>
      <xdr:spPr>
        <a:xfrm>
          <a:off x="342900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52</xdr:row>
      <xdr:rowOff>9525</xdr:rowOff>
    </xdr:from>
    <xdr:to>
      <xdr:col>48</xdr:col>
      <xdr:colOff>9525</xdr:colOff>
      <xdr:row>54</xdr:row>
      <xdr:rowOff>0</xdr:rowOff>
    </xdr:to>
    <xdr:cxnSp macro="">
      <xdr:nvCxnSpPr>
        <xdr:cNvPr id="41" name="直線コネクタ 40"/>
        <xdr:cNvCxnSpPr/>
      </xdr:nvCxnSpPr>
      <xdr:spPr>
        <a:xfrm>
          <a:off x="342900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48</xdr:row>
      <xdr:rowOff>9525</xdr:rowOff>
    </xdr:from>
    <xdr:to>
      <xdr:col>63</xdr:col>
      <xdr:colOff>9525</xdr:colOff>
      <xdr:row>50</xdr:row>
      <xdr:rowOff>0</xdr:rowOff>
    </xdr:to>
    <xdr:cxnSp macro="">
      <xdr:nvCxnSpPr>
        <xdr:cNvPr id="42" name="直線コネクタ 41"/>
        <xdr:cNvCxnSpPr/>
      </xdr:nvCxnSpPr>
      <xdr:spPr>
        <a:xfrm>
          <a:off x="471678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50</xdr:row>
      <xdr:rowOff>9525</xdr:rowOff>
    </xdr:from>
    <xdr:to>
      <xdr:col>63</xdr:col>
      <xdr:colOff>9525</xdr:colOff>
      <xdr:row>52</xdr:row>
      <xdr:rowOff>0</xdr:rowOff>
    </xdr:to>
    <xdr:cxnSp macro="">
      <xdr:nvCxnSpPr>
        <xdr:cNvPr id="43" name="直線コネクタ 42"/>
        <xdr:cNvCxnSpPr/>
      </xdr:nvCxnSpPr>
      <xdr:spPr>
        <a:xfrm>
          <a:off x="471678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52</xdr:row>
      <xdr:rowOff>9525</xdr:rowOff>
    </xdr:from>
    <xdr:to>
      <xdr:col>63</xdr:col>
      <xdr:colOff>9525</xdr:colOff>
      <xdr:row>54</xdr:row>
      <xdr:rowOff>0</xdr:rowOff>
    </xdr:to>
    <xdr:cxnSp macro="">
      <xdr:nvCxnSpPr>
        <xdr:cNvPr id="44" name="直線コネクタ 43"/>
        <xdr:cNvCxnSpPr/>
      </xdr:nvCxnSpPr>
      <xdr:spPr>
        <a:xfrm>
          <a:off x="471678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48</xdr:row>
      <xdr:rowOff>9525</xdr:rowOff>
    </xdr:from>
    <xdr:to>
      <xdr:col>78</xdr:col>
      <xdr:colOff>9525</xdr:colOff>
      <xdr:row>50</xdr:row>
      <xdr:rowOff>0</xdr:rowOff>
    </xdr:to>
    <xdr:cxnSp macro="">
      <xdr:nvCxnSpPr>
        <xdr:cNvPr id="45" name="直線コネクタ 44"/>
        <xdr:cNvCxnSpPr/>
      </xdr:nvCxnSpPr>
      <xdr:spPr>
        <a:xfrm>
          <a:off x="600456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50</xdr:row>
      <xdr:rowOff>9525</xdr:rowOff>
    </xdr:from>
    <xdr:to>
      <xdr:col>78</xdr:col>
      <xdr:colOff>9525</xdr:colOff>
      <xdr:row>52</xdr:row>
      <xdr:rowOff>0</xdr:rowOff>
    </xdr:to>
    <xdr:cxnSp macro="">
      <xdr:nvCxnSpPr>
        <xdr:cNvPr id="46" name="直線コネクタ 45"/>
        <xdr:cNvCxnSpPr/>
      </xdr:nvCxnSpPr>
      <xdr:spPr>
        <a:xfrm>
          <a:off x="600456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52</xdr:row>
      <xdr:rowOff>9525</xdr:rowOff>
    </xdr:from>
    <xdr:to>
      <xdr:col>78</xdr:col>
      <xdr:colOff>9525</xdr:colOff>
      <xdr:row>54</xdr:row>
      <xdr:rowOff>0</xdr:rowOff>
    </xdr:to>
    <xdr:cxnSp macro="">
      <xdr:nvCxnSpPr>
        <xdr:cNvPr id="47" name="直線コネクタ 46"/>
        <xdr:cNvCxnSpPr/>
      </xdr:nvCxnSpPr>
      <xdr:spPr>
        <a:xfrm>
          <a:off x="600456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48</xdr:row>
      <xdr:rowOff>9525</xdr:rowOff>
    </xdr:from>
    <xdr:to>
      <xdr:col>93</xdr:col>
      <xdr:colOff>9525</xdr:colOff>
      <xdr:row>50</xdr:row>
      <xdr:rowOff>0</xdr:rowOff>
    </xdr:to>
    <xdr:cxnSp macro="">
      <xdr:nvCxnSpPr>
        <xdr:cNvPr id="48" name="直線コネクタ 47"/>
        <xdr:cNvCxnSpPr/>
      </xdr:nvCxnSpPr>
      <xdr:spPr>
        <a:xfrm>
          <a:off x="72923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50</xdr:row>
      <xdr:rowOff>9525</xdr:rowOff>
    </xdr:from>
    <xdr:to>
      <xdr:col>93</xdr:col>
      <xdr:colOff>9525</xdr:colOff>
      <xdr:row>52</xdr:row>
      <xdr:rowOff>0</xdr:rowOff>
    </xdr:to>
    <xdr:cxnSp macro="">
      <xdr:nvCxnSpPr>
        <xdr:cNvPr id="49" name="直線コネクタ 48"/>
        <xdr:cNvCxnSpPr/>
      </xdr:nvCxnSpPr>
      <xdr:spPr>
        <a:xfrm>
          <a:off x="72923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52</xdr:row>
      <xdr:rowOff>9525</xdr:rowOff>
    </xdr:from>
    <xdr:to>
      <xdr:col>93</xdr:col>
      <xdr:colOff>9525</xdr:colOff>
      <xdr:row>54</xdr:row>
      <xdr:rowOff>0</xdr:rowOff>
    </xdr:to>
    <xdr:cxnSp macro="">
      <xdr:nvCxnSpPr>
        <xdr:cNvPr id="50" name="直線コネクタ 49"/>
        <xdr:cNvCxnSpPr/>
      </xdr:nvCxnSpPr>
      <xdr:spPr>
        <a:xfrm>
          <a:off x="72923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</xdr:col>
      <xdr:colOff>0</xdr:colOff>
      <xdr:row>48</xdr:row>
      <xdr:rowOff>9525</xdr:rowOff>
    </xdr:from>
    <xdr:to>
      <xdr:col>110</xdr:col>
      <xdr:colOff>9525</xdr:colOff>
      <xdr:row>50</xdr:row>
      <xdr:rowOff>0</xdr:rowOff>
    </xdr:to>
    <xdr:cxnSp macro="">
      <xdr:nvCxnSpPr>
        <xdr:cNvPr id="51" name="直線コネクタ 50"/>
        <xdr:cNvCxnSpPr/>
      </xdr:nvCxnSpPr>
      <xdr:spPr>
        <a:xfrm>
          <a:off x="858012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</xdr:col>
      <xdr:colOff>0</xdr:colOff>
      <xdr:row>50</xdr:row>
      <xdr:rowOff>9525</xdr:rowOff>
    </xdr:from>
    <xdr:to>
      <xdr:col>110</xdr:col>
      <xdr:colOff>9525</xdr:colOff>
      <xdr:row>52</xdr:row>
      <xdr:rowOff>0</xdr:rowOff>
    </xdr:to>
    <xdr:cxnSp macro="">
      <xdr:nvCxnSpPr>
        <xdr:cNvPr id="52" name="直線コネクタ 51"/>
        <xdr:cNvCxnSpPr/>
      </xdr:nvCxnSpPr>
      <xdr:spPr>
        <a:xfrm>
          <a:off x="858012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</xdr:col>
      <xdr:colOff>0</xdr:colOff>
      <xdr:row>52</xdr:row>
      <xdr:rowOff>9525</xdr:rowOff>
    </xdr:from>
    <xdr:to>
      <xdr:col>110</xdr:col>
      <xdr:colOff>9525</xdr:colOff>
      <xdr:row>54</xdr:row>
      <xdr:rowOff>0</xdr:rowOff>
    </xdr:to>
    <xdr:cxnSp macro="">
      <xdr:nvCxnSpPr>
        <xdr:cNvPr id="53" name="直線コネクタ 52"/>
        <xdr:cNvCxnSpPr/>
      </xdr:nvCxnSpPr>
      <xdr:spPr>
        <a:xfrm>
          <a:off x="858012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81915</xdr:colOff>
      <xdr:row>59</xdr:row>
      <xdr:rowOff>85726</xdr:rowOff>
    </xdr:from>
    <xdr:to>
      <xdr:col>47</xdr:col>
      <xdr:colOff>69812</xdr:colOff>
      <xdr:row>60</xdr:row>
      <xdr:rowOff>84768</xdr:rowOff>
    </xdr:to>
    <xdr:sp macro="" textlink="">
      <xdr:nvSpPr>
        <xdr:cNvPr id="55" name="正方形/長方形 54"/>
        <xdr:cNvSpPr/>
      </xdr:nvSpPr>
      <xdr:spPr>
        <a:xfrm rot="2700000">
          <a:off x="3701558" y="6179678"/>
          <a:ext cx="98102" cy="86957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62</xdr:col>
      <xdr:colOff>43815</xdr:colOff>
      <xdr:row>53</xdr:row>
      <xdr:rowOff>55245</xdr:rowOff>
    </xdr:from>
    <xdr:to>
      <xdr:col>65</xdr:col>
      <xdr:colOff>76490</xdr:colOff>
      <xdr:row>55</xdr:row>
      <xdr:rowOff>93345</xdr:rowOff>
    </xdr:to>
    <xdr:sp macro="" textlink="">
      <xdr:nvSpPr>
        <xdr:cNvPr id="56" name="テキスト ボックス 55"/>
        <xdr:cNvSpPr txBox="1"/>
      </xdr:nvSpPr>
      <xdr:spPr>
        <a:xfrm>
          <a:off x="5650230" y="5549265"/>
          <a:ext cx="337185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</a:p>
        <a:p>
          <a:endParaRPr kumimoji="1" lang="ja-JP" altLang="en-US" sz="900"/>
        </a:p>
      </xdr:txBody>
    </xdr:sp>
    <xdr:clientData/>
  </xdr:twoCellAnchor>
  <xdr:twoCellAnchor>
    <xdr:from>
      <xdr:col>105</xdr:col>
      <xdr:colOff>41910</xdr:colOff>
      <xdr:row>53</xdr:row>
      <xdr:rowOff>66675</xdr:rowOff>
    </xdr:from>
    <xdr:to>
      <xdr:col>108</xdr:col>
      <xdr:colOff>82039</xdr:colOff>
      <xdr:row>56</xdr:row>
      <xdr:rowOff>9525</xdr:rowOff>
    </xdr:to>
    <xdr:sp macro="" textlink="">
      <xdr:nvSpPr>
        <xdr:cNvPr id="57" name="テキスト ボックス 56"/>
        <xdr:cNvSpPr txBox="1"/>
      </xdr:nvSpPr>
      <xdr:spPr>
        <a:xfrm>
          <a:off x="8521065" y="5560695"/>
          <a:ext cx="337309" cy="24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11</a:t>
          </a:r>
        </a:p>
        <a:p>
          <a:endParaRPr kumimoji="1" lang="ja-JP" altLang="en-US" sz="900"/>
        </a:p>
      </xdr:txBody>
    </xdr:sp>
    <xdr:clientData/>
  </xdr:twoCellAnchor>
  <xdr:twoCellAnchor>
    <xdr:from>
      <xdr:col>109</xdr:col>
      <xdr:colOff>60960</xdr:colOff>
      <xdr:row>53</xdr:row>
      <xdr:rowOff>47625</xdr:rowOff>
    </xdr:from>
    <xdr:to>
      <xdr:col>113</xdr:col>
      <xdr:colOff>90</xdr:colOff>
      <xdr:row>55</xdr:row>
      <xdr:rowOff>85725</xdr:rowOff>
    </xdr:to>
    <xdr:sp macro="" textlink="">
      <xdr:nvSpPr>
        <xdr:cNvPr id="58" name="テキスト ボックス 57"/>
        <xdr:cNvSpPr txBox="1"/>
      </xdr:nvSpPr>
      <xdr:spPr>
        <a:xfrm>
          <a:off x="8936355" y="5541645"/>
          <a:ext cx="337229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</a:p>
        <a:p>
          <a:endParaRPr kumimoji="1" lang="ja-JP" altLang="en-US" sz="900"/>
        </a:p>
      </xdr:txBody>
    </xdr:sp>
    <xdr:clientData/>
  </xdr:twoCellAnchor>
  <xdr:twoCellAnchor>
    <xdr:from>
      <xdr:col>59</xdr:col>
      <xdr:colOff>9525</xdr:colOff>
      <xdr:row>54</xdr:row>
      <xdr:rowOff>9525</xdr:rowOff>
    </xdr:from>
    <xdr:to>
      <xdr:col>60</xdr:col>
      <xdr:colOff>31264</xdr:colOff>
      <xdr:row>55</xdr:row>
      <xdr:rowOff>42921</xdr:rowOff>
    </xdr:to>
    <xdr:sp macro="" textlink="">
      <xdr:nvSpPr>
        <xdr:cNvPr id="60" name="正方形/長方形 59"/>
        <xdr:cNvSpPr/>
      </xdr:nvSpPr>
      <xdr:spPr>
        <a:xfrm rot="2700000">
          <a:off x="4719465" y="5609445"/>
          <a:ext cx="132456" cy="118776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63</xdr:col>
      <xdr:colOff>22860</xdr:colOff>
      <xdr:row>54</xdr:row>
      <xdr:rowOff>9525</xdr:rowOff>
    </xdr:from>
    <xdr:to>
      <xdr:col>64</xdr:col>
      <xdr:colOff>49999</xdr:colOff>
      <xdr:row>55</xdr:row>
      <xdr:rowOff>42921</xdr:rowOff>
    </xdr:to>
    <xdr:sp macro="" textlink="">
      <xdr:nvSpPr>
        <xdr:cNvPr id="61" name="正方形/長方形 60"/>
        <xdr:cNvSpPr/>
      </xdr:nvSpPr>
      <xdr:spPr>
        <a:xfrm rot="2700000">
          <a:off x="5130847" y="5605733"/>
          <a:ext cx="132456" cy="1261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106</xdr:col>
      <xdr:colOff>11430</xdr:colOff>
      <xdr:row>54</xdr:row>
      <xdr:rowOff>19050</xdr:rowOff>
    </xdr:from>
    <xdr:to>
      <xdr:col>107</xdr:col>
      <xdr:colOff>41100</xdr:colOff>
      <xdr:row>55</xdr:row>
      <xdr:rowOff>52446</xdr:rowOff>
    </xdr:to>
    <xdr:sp macro="" textlink="">
      <xdr:nvSpPr>
        <xdr:cNvPr id="62" name="正方形/長方形 61"/>
        <xdr:cNvSpPr/>
      </xdr:nvSpPr>
      <xdr:spPr>
        <a:xfrm rot="2700000">
          <a:off x="8588422" y="5615258"/>
          <a:ext cx="132456" cy="1261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110</xdr:col>
      <xdr:colOff>32385</xdr:colOff>
      <xdr:row>54</xdr:row>
      <xdr:rowOff>9525</xdr:rowOff>
    </xdr:from>
    <xdr:to>
      <xdr:col>111</xdr:col>
      <xdr:colOff>59524</xdr:colOff>
      <xdr:row>55</xdr:row>
      <xdr:rowOff>42921</xdr:rowOff>
    </xdr:to>
    <xdr:sp macro="" textlink="">
      <xdr:nvSpPr>
        <xdr:cNvPr id="63" name="正方形/長方形 62"/>
        <xdr:cNvSpPr/>
      </xdr:nvSpPr>
      <xdr:spPr>
        <a:xfrm rot="2700000">
          <a:off x="9003712" y="5605733"/>
          <a:ext cx="132456" cy="1261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123</xdr:col>
      <xdr:colOff>0</xdr:colOff>
      <xdr:row>54</xdr:row>
      <xdr:rowOff>28575</xdr:rowOff>
    </xdr:from>
    <xdr:to>
      <xdr:col>123</xdr:col>
      <xdr:colOff>0</xdr:colOff>
      <xdr:row>55</xdr:row>
      <xdr:rowOff>61971</xdr:rowOff>
    </xdr:to>
    <xdr:sp macro="" textlink="">
      <xdr:nvSpPr>
        <xdr:cNvPr id="64" name="正方形/長方形 63"/>
        <xdr:cNvSpPr/>
      </xdr:nvSpPr>
      <xdr:spPr>
        <a:xfrm rot="2700000">
          <a:off x="9801672" y="5687883"/>
          <a:ext cx="132456" cy="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89</xdr:col>
      <xdr:colOff>80010</xdr:colOff>
      <xdr:row>18</xdr:row>
      <xdr:rowOff>76201</xdr:rowOff>
    </xdr:from>
    <xdr:to>
      <xdr:col>90</xdr:col>
      <xdr:colOff>74828</xdr:colOff>
      <xdr:row>19</xdr:row>
      <xdr:rowOff>46725</xdr:rowOff>
    </xdr:to>
    <xdr:sp macro="" textlink="">
      <xdr:nvSpPr>
        <xdr:cNvPr id="65" name="正方形/長方形 64"/>
        <xdr:cNvSpPr/>
      </xdr:nvSpPr>
      <xdr:spPr>
        <a:xfrm rot="2700000">
          <a:off x="7367606" y="1938320"/>
          <a:ext cx="99555" cy="9387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51</xdr:col>
      <xdr:colOff>83820</xdr:colOff>
      <xdr:row>61</xdr:row>
      <xdr:rowOff>76200</xdr:rowOff>
    </xdr:from>
    <xdr:to>
      <xdr:col>55</xdr:col>
      <xdr:colOff>9946</xdr:colOff>
      <xdr:row>63</xdr:row>
      <xdr:rowOff>14346</xdr:rowOff>
    </xdr:to>
    <xdr:sp macro="" textlink="">
      <xdr:nvSpPr>
        <xdr:cNvPr id="66" name="正方形/長方形 65"/>
        <xdr:cNvSpPr/>
      </xdr:nvSpPr>
      <xdr:spPr>
        <a:xfrm rot="2700000">
          <a:off x="4203112" y="6371543"/>
          <a:ext cx="136266" cy="11857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57</xdr:col>
      <xdr:colOff>80010</xdr:colOff>
      <xdr:row>61</xdr:row>
      <xdr:rowOff>76201</xdr:rowOff>
    </xdr:from>
    <xdr:to>
      <xdr:col>59</xdr:col>
      <xdr:colOff>2060</xdr:colOff>
      <xdr:row>63</xdr:row>
      <xdr:rowOff>14347</xdr:rowOff>
    </xdr:to>
    <xdr:sp macro="" textlink="">
      <xdr:nvSpPr>
        <xdr:cNvPr id="67" name="正方形/長方形 66"/>
        <xdr:cNvSpPr/>
      </xdr:nvSpPr>
      <xdr:spPr>
        <a:xfrm rot="2700000">
          <a:off x="4587810" y="6371656"/>
          <a:ext cx="136266" cy="118356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9523</xdr:rowOff>
    </xdr:from>
    <xdr:to>
      <xdr:col>14</xdr:col>
      <xdr:colOff>0</xdr:colOff>
      <xdr:row>24</xdr:row>
      <xdr:rowOff>9524</xdr:rowOff>
    </xdr:to>
    <xdr:cxnSp macro="">
      <xdr:nvCxnSpPr>
        <xdr:cNvPr id="2" name="直線コネクタ 1"/>
        <xdr:cNvCxnSpPr/>
      </xdr:nvCxnSpPr>
      <xdr:spPr>
        <a:xfrm rot="16200000" flipH="1">
          <a:off x="-193358" y="1584006"/>
          <a:ext cx="1249681" cy="843915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7620</xdr:colOff>
      <xdr:row>68</xdr:row>
      <xdr:rowOff>28575</xdr:rowOff>
    </xdr:from>
    <xdr:to>
      <xdr:col>41</xdr:col>
      <xdr:colOff>102</xdr:colOff>
      <xdr:row>69</xdr:row>
      <xdr:rowOff>60960</xdr:rowOff>
    </xdr:to>
    <xdr:sp macro="" textlink="">
      <xdr:nvSpPr>
        <xdr:cNvPr id="4" name="正方形/長方形 3"/>
        <xdr:cNvSpPr/>
      </xdr:nvSpPr>
      <xdr:spPr>
        <a:xfrm>
          <a:off x="2948940" y="7008495"/>
          <a:ext cx="579120" cy="13144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23</xdr:col>
      <xdr:colOff>20956</xdr:colOff>
      <xdr:row>68</xdr:row>
      <xdr:rowOff>38101</xdr:rowOff>
    </xdr:from>
    <xdr:to>
      <xdr:col>24</xdr:col>
      <xdr:colOff>7329</xdr:colOff>
      <xdr:row>69</xdr:row>
      <xdr:rowOff>37143</xdr:rowOff>
    </xdr:to>
    <xdr:sp macro="" textlink="">
      <xdr:nvSpPr>
        <xdr:cNvPr id="5" name="正方形/長方形 4"/>
        <xdr:cNvSpPr/>
      </xdr:nvSpPr>
      <xdr:spPr>
        <a:xfrm rot="2700000">
          <a:off x="1990033" y="6896794"/>
          <a:ext cx="94292" cy="92906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50</xdr:col>
      <xdr:colOff>89535</xdr:colOff>
      <xdr:row>61</xdr:row>
      <xdr:rowOff>24765</xdr:rowOff>
    </xdr:from>
    <xdr:to>
      <xdr:col>52</xdr:col>
      <xdr:colOff>10300</xdr:colOff>
      <xdr:row>62</xdr:row>
      <xdr:rowOff>61971</xdr:rowOff>
    </xdr:to>
    <xdr:sp macro="" textlink="">
      <xdr:nvSpPr>
        <xdr:cNvPr id="7" name="正方形/長方形 6"/>
        <xdr:cNvSpPr/>
      </xdr:nvSpPr>
      <xdr:spPr>
        <a:xfrm rot="2700000">
          <a:off x="5153707" y="6215333"/>
          <a:ext cx="132456" cy="13381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58</xdr:col>
      <xdr:colOff>41910</xdr:colOff>
      <xdr:row>53</xdr:row>
      <xdr:rowOff>47625</xdr:rowOff>
    </xdr:from>
    <xdr:to>
      <xdr:col>60</xdr:col>
      <xdr:colOff>61357</xdr:colOff>
      <xdr:row>55</xdr:row>
      <xdr:rowOff>85725</xdr:rowOff>
    </xdr:to>
    <xdr:sp macro="" textlink="">
      <xdr:nvSpPr>
        <xdr:cNvPr id="8" name="テキスト ボックス 7"/>
        <xdr:cNvSpPr txBox="1"/>
      </xdr:nvSpPr>
      <xdr:spPr>
        <a:xfrm>
          <a:off x="5261610" y="5541645"/>
          <a:ext cx="207645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18</xdr:col>
      <xdr:colOff>8892</xdr:colOff>
      <xdr:row>16</xdr:row>
      <xdr:rowOff>77862</xdr:rowOff>
    </xdr:from>
    <xdr:to>
      <xdr:col>18</xdr:col>
      <xdr:colOff>112348</xdr:colOff>
      <xdr:row>17</xdr:row>
      <xdr:rowOff>48329</xdr:rowOff>
    </xdr:to>
    <xdr:sp macro="" textlink="">
      <xdr:nvSpPr>
        <xdr:cNvPr id="9" name="正方形/長方形 8"/>
        <xdr:cNvSpPr/>
      </xdr:nvSpPr>
      <xdr:spPr>
        <a:xfrm rot="2700000">
          <a:off x="1378638" y="1720076"/>
          <a:ext cx="92747" cy="103456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1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14</xdr:col>
      <xdr:colOff>0</xdr:colOff>
      <xdr:row>48</xdr:row>
      <xdr:rowOff>9525</xdr:rowOff>
    </xdr:from>
    <xdr:to>
      <xdr:col>18</xdr:col>
      <xdr:colOff>9525</xdr:colOff>
      <xdr:row>50</xdr:row>
      <xdr:rowOff>0</xdr:rowOff>
    </xdr:to>
    <xdr:cxnSp macro="">
      <xdr:nvCxnSpPr>
        <xdr:cNvPr id="10" name="直線コネクタ 9"/>
        <xdr:cNvCxnSpPr/>
      </xdr:nvCxnSpPr>
      <xdr:spPr>
        <a:xfrm>
          <a:off x="8534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78148</xdr:colOff>
      <xdr:row>16</xdr:row>
      <xdr:rowOff>20956</xdr:rowOff>
    </xdr:from>
    <xdr:to>
      <xdr:col>33</xdr:col>
      <xdr:colOff>68617</xdr:colOff>
      <xdr:row>16</xdr:row>
      <xdr:rowOff>115248</xdr:rowOff>
    </xdr:to>
    <xdr:sp macro="" textlink="">
      <xdr:nvSpPr>
        <xdr:cNvPr id="11" name="正方形/長方形 10"/>
        <xdr:cNvSpPr/>
      </xdr:nvSpPr>
      <xdr:spPr>
        <a:xfrm rot="2700000">
          <a:off x="3077995" y="1662513"/>
          <a:ext cx="94292" cy="106314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47</xdr:col>
      <xdr:colOff>93392</xdr:colOff>
      <xdr:row>16</xdr:row>
      <xdr:rowOff>74298</xdr:rowOff>
    </xdr:from>
    <xdr:to>
      <xdr:col>48</xdr:col>
      <xdr:colOff>81371</xdr:colOff>
      <xdr:row>17</xdr:row>
      <xdr:rowOff>44765</xdr:rowOff>
    </xdr:to>
    <xdr:sp macro="" textlink="">
      <xdr:nvSpPr>
        <xdr:cNvPr id="12" name="正方形/長方形 11"/>
        <xdr:cNvSpPr/>
      </xdr:nvSpPr>
      <xdr:spPr>
        <a:xfrm rot="2700000">
          <a:off x="4862491" y="1712517"/>
          <a:ext cx="96702" cy="102371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69</xdr:col>
      <xdr:colOff>82612</xdr:colOff>
      <xdr:row>17</xdr:row>
      <xdr:rowOff>24565</xdr:rowOff>
    </xdr:from>
    <xdr:to>
      <xdr:col>70</xdr:col>
      <xdr:colOff>70509</xdr:colOff>
      <xdr:row>17</xdr:row>
      <xdr:rowOff>118857</xdr:rowOff>
    </xdr:to>
    <xdr:sp macro="" textlink="">
      <xdr:nvSpPr>
        <xdr:cNvPr id="16" name="正方形/長方形 15"/>
        <xdr:cNvSpPr/>
      </xdr:nvSpPr>
      <xdr:spPr>
        <a:xfrm rot="2700000">
          <a:off x="7371091" y="1793640"/>
          <a:ext cx="94292" cy="95837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74</xdr:col>
      <xdr:colOff>62796</xdr:colOff>
      <xdr:row>18</xdr:row>
      <xdr:rowOff>85703</xdr:rowOff>
    </xdr:from>
    <xdr:to>
      <xdr:col>75</xdr:col>
      <xdr:colOff>42788</xdr:colOff>
      <xdr:row>19</xdr:row>
      <xdr:rowOff>49063</xdr:rowOff>
    </xdr:to>
    <xdr:sp macro="" textlink="">
      <xdr:nvSpPr>
        <xdr:cNvPr id="17" name="正方形/長方形 16"/>
        <xdr:cNvSpPr/>
      </xdr:nvSpPr>
      <xdr:spPr>
        <a:xfrm rot="2700000">
          <a:off x="7918959" y="1980202"/>
          <a:ext cx="96702" cy="94751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108</xdr:col>
      <xdr:colOff>93645</xdr:colOff>
      <xdr:row>20</xdr:row>
      <xdr:rowOff>11614</xdr:rowOff>
    </xdr:from>
    <xdr:to>
      <xdr:col>109</xdr:col>
      <xdr:colOff>95684</xdr:colOff>
      <xdr:row>21</xdr:row>
      <xdr:rowOff>3127</xdr:rowOff>
    </xdr:to>
    <xdr:sp macro="" textlink="">
      <xdr:nvSpPr>
        <xdr:cNvPr id="18" name="正方形/長方形 17"/>
        <xdr:cNvSpPr/>
      </xdr:nvSpPr>
      <xdr:spPr>
        <a:xfrm rot="2700000">
          <a:off x="11862092" y="2155726"/>
          <a:ext cx="113433" cy="117197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110</xdr:col>
      <xdr:colOff>1745</xdr:colOff>
      <xdr:row>21</xdr:row>
      <xdr:rowOff>36426</xdr:rowOff>
    </xdr:from>
    <xdr:to>
      <xdr:col>111</xdr:col>
      <xdr:colOff>4183</xdr:colOff>
      <xdr:row>22</xdr:row>
      <xdr:rowOff>21719</xdr:rowOff>
    </xdr:to>
    <xdr:sp macro="" textlink="">
      <xdr:nvSpPr>
        <xdr:cNvPr id="19" name="正方形/長方形 18"/>
        <xdr:cNvSpPr/>
      </xdr:nvSpPr>
      <xdr:spPr>
        <a:xfrm rot="2700000">
          <a:off x="11985423" y="2305820"/>
          <a:ext cx="111528" cy="117197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112</xdr:col>
      <xdr:colOff>12383</xdr:colOff>
      <xdr:row>21</xdr:row>
      <xdr:rowOff>38984</xdr:rowOff>
    </xdr:from>
    <xdr:to>
      <xdr:col>113</xdr:col>
      <xdr:colOff>13758</xdr:colOff>
      <xdr:row>22</xdr:row>
      <xdr:rowOff>22923</xdr:rowOff>
    </xdr:to>
    <xdr:sp macro="" textlink="">
      <xdr:nvSpPr>
        <xdr:cNvPr id="20" name="正方形/長方形 19"/>
        <xdr:cNvSpPr/>
      </xdr:nvSpPr>
      <xdr:spPr>
        <a:xfrm rot="2700000">
          <a:off x="12154624" y="2306163"/>
          <a:ext cx="107764" cy="10730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44</xdr:col>
      <xdr:colOff>41910</xdr:colOff>
      <xdr:row>19</xdr:row>
      <xdr:rowOff>15240</xdr:rowOff>
    </xdr:from>
    <xdr:to>
      <xdr:col>45</xdr:col>
      <xdr:colOff>21902</xdr:colOff>
      <xdr:row>19</xdr:row>
      <xdr:rowOff>102279</xdr:rowOff>
    </xdr:to>
    <xdr:sp macro="" textlink="">
      <xdr:nvSpPr>
        <xdr:cNvPr id="21" name="正方形/長方形 20"/>
        <xdr:cNvSpPr/>
      </xdr:nvSpPr>
      <xdr:spPr>
        <a:xfrm rot="2700000">
          <a:off x="3861251" y="2000434"/>
          <a:ext cx="87039" cy="7905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45</xdr:col>
      <xdr:colOff>57058</xdr:colOff>
      <xdr:row>19</xdr:row>
      <xdr:rowOff>9524</xdr:rowOff>
    </xdr:from>
    <xdr:to>
      <xdr:col>46</xdr:col>
      <xdr:colOff>37050</xdr:colOff>
      <xdr:row>19</xdr:row>
      <xdr:rowOff>103816</xdr:rowOff>
    </xdr:to>
    <xdr:sp macro="" textlink="">
      <xdr:nvSpPr>
        <xdr:cNvPr id="22" name="正方形/長方形 21"/>
        <xdr:cNvSpPr/>
      </xdr:nvSpPr>
      <xdr:spPr>
        <a:xfrm rot="2700000">
          <a:off x="4586414" y="2029053"/>
          <a:ext cx="94292" cy="94751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0</xdr:colOff>
      <xdr:row>50</xdr:row>
      <xdr:rowOff>9525</xdr:rowOff>
    </xdr:from>
    <xdr:to>
      <xdr:col>18</xdr:col>
      <xdr:colOff>9525</xdr:colOff>
      <xdr:row>52</xdr:row>
      <xdr:rowOff>0</xdr:rowOff>
    </xdr:to>
    <xdr:cxnSp macro="">
      <xdr:nvCxnSpPr>
        <xdr:cNvPr id="23" name="直線コネクタ 22"/>
        <xdr:cNvCxnSpPr/>
      </xdr:nvCxnSpPr>
      <xdr:spPr>
        <a:xfrm>
          <a:off x="8534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52</xdr:row>
      <xdr:rowOff>9525</xdr:rowOff>
    </xdr:from>
    <xdr:to>
      <xdr:col>18</xdr:col>
      <xdr:colOff>9525</xdr:colOff>
      <xdr:row>54</xdr:row>
      <xdr:rowOff>0</xdr:rowOff>
    </xdr:to>
    <xdr:cxnSp macro="">
      <xdr:nvCxnSpPr>
        <xdr:cNvPr id="24" name="直線コネクタ 23"/>
        <xdr:cNvCxnSpPr/>
      </xdr:nvCxnSpPr>
      <xdr:spPr>
        <a:xfrm>
          <a:off x="8534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48</xdr:row>
      <xdr:rowOff>9525</xdr:rowOff>
    </xdr:from>
    <xdr:to>
      <xdr:col>33</xdr:col>
      <xdr:colOff>9525</xdr:colOff>
      <xdr:row>50</xdr:row>
      <xdr:rowOff>0</xdr:rowOff>
    </xdr:to>
    <xdr:cxnSp macro="">
      <xdr:nvCxnSpPr>
        <xdr:cNvPr id="25" name="直線コネクタ 24"/>
        <xdr:cNvCxnSpPr/>
      </xdr:nvCxnSpPr>
      <xdr:spPr>
        <a:xfrm>
          <a:off x="23393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50</xdr:row>
      <xdr:rowOff>9525</xdr:rowOff>
    </xdr:from>
    <xdr:to>
      <xdr:col>33</xdr:col>
      <xdr:colOff>9525</xdr:colOff>
      <xdr:row>52</xdr:row>
      <xdr:rowOff>0</xdr:rowOff>
    </xdr:to>
    <xdr:cxnSp macro="">
      <xdr:nvCxnSpPr>
        <xdr:cNvPr id="26" name="直線コネクタ 25"/>
        <xdr:cNvCxnSpPr/>
      </xdr:nvCxnSpPr>
      <xdr:spPr>
        <a:xfrm>
          <a:off x="23393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52</xdr:row>
      <xdr:rowOff>9525</xdr:rowOff>
    </xdr:from>
    <xdr:to>
      <xdr:col>33</xdr:col>
      <xdr:colOff>9525</xdr:colOff>
      <xdr:row>54</xdr:row>
      <xdr:rowOff>0</xdr:rowOff>
    </xdr:to>
    <xdr:cxnSp macro="">
      <xdr:nvCxnSpPr>
        <xdr:cNvPr id="27" name="直線コネクタ 26"/>
        <xdr:cNvCxnSpPr/>
      </xdr:nvCxnSpPr>
      <xdr:spPr>
        <a:xfrm>
          <a:off x="23393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48</xdr:row>
      <xdr:rowOff>9525</xdr:rowOff>
    </xdr:from>
    <xdr:to>
      <xdr:col>48</xdr:col>
      <xdr:colOff>9525</xdr:colOff>
      <xdr:row>50</xdr:row>
      <xdr:rowOff>0</xdr:rowOff>
    </xdr:to>
    <xdr:cxnSp macro="">
      <xdr:nvCxnSpPr>
        <xdr:cNvPr id="28" name="直線コネクタ 27"/>
        <xdr:cNvCxnSpPr/>
      </xdr:nvCxnSpPr>
      <xdr:spPr>
        <a:xfrm>
          <a:off x="38252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50</xdr:row>
      <xdr:rowOff>9525</xdr:rowOff>
    </xdr:from>
    <xdr:to>
      <xdr:col>48</xdr:col>
      <xdr:colOff>9525</xdr:colOff>
      <xdr:row>52</xdr:row>
      <xdr:rowOff>0</xdr:rowOff>
    </xdr:to>
    <xdr:cxnSp macro="">
      <xdr:nvCxnSpPr>
        <xdr:cNvPr id="29" name="直線コネクタ 28"/>
        <xdr:cNvCxnSpPr/>
      </xdr:nvCxnSpPr>
      <xdr:spPr>
        <a:xfrm>
          <a:off x="38252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52</xdr:row>
      <xdr:rowOff>9525</xdr:rowOff>
    </xdr:from>
    <xdr:to>
      <xdr:col>48</xdr:col>
      <xdr:colOff>9525</xdr:colOff>
      <xdr:row>54</xdr:row>
      <xdr:rowOff>0</xdr:rowOff>
    </xdr:to>
    <xdr:cxnSp macro="">
      <xdr:nvCxnSpPr>
        <xdr:cNvPr id="30" name="直線コネクタ 29"/>
        <xdr:cNvCxnSpPr/>
      </xdr:nvCxnSpPr>
      <xdr:spPr>
        <a:xfrm>
          <a:off x="38252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48</xdr:row>
      <xdr:rowOff>9525</xdr:rowOff>
    </xdr:from>
    <xdr:to>
      <xdr:col>63</xdr:col>
      <xdr:colOff>9525</xdr:colOff>
      <xdr:row>50</xdr:row>
      <xdr:rowOff>0</xdr:rowOff>
    </xdr:to>
    <xdr:cxnSp macro="">
      <xdr:nvCxnSpPr>
        <xdr:cNvPr id="31" name="直線コネクタ 30"/>
        <xdr:cNvCxnSpPr/>
      </xdr:nvCxnSpPr>
      <xdr:spPr>
        <a:xfrm>
          <a:off x="53111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50</xdr:row>
      <xdr:rowOff>9525</xdr:rowOff>
    </xdr:from>
    <xdr:to>
      <xdr:col>63</xdr:col>
      <xdr:colOff>9525</xdr:colOff>
      <xdr:row>52</xdr:row>
      <xdr:rowOff>0</xdr:rowOff>
    </xdr:to>
    <xdr:cxnSp macro="">
      <xdr:nvCxnSpPr>
        <xdr:cNvPr id="32" name="直線コネクタ 31"/>
        <xdr:cNvCxnSpPr/>
      </xdr:nvCxnSpPr>
      <xdr:spPr>
        <a:xfrm>
          <a:off x="53111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52</xdr:row>
      <xdr:rowOff>9525</xdr:rowOff>
    </xdr:from>
    <xdr:to>
      <xdr:col>63</xdr:col>
      <xdr:colOff>9525</xdr:colOff>
      <xdr:row>54</xdr:row>
      <xdr:rowOff>0</xdr:rowOff>
    </xdr:to>
    <xdr:cxnSp macro="">
      <xdr:nvCxnSpPr>
        <xdr:cNvPr id="33" name="直線コネクタ 32"/>
        <xdr:cNvCxnSpPr/>
      </xdr:nvCxnSpPr>
      <xdr:spPr>
        <a:xfrm>
          <a:off x="53111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48</xdr:row>
      <xdr:rowOff>9525</xdr:rowOff>
    </xdr:from>
    <xdr:to>
      <xdr:col>78</xdr:col>
      <xdr:colOff>9525</xdr:colOff>
      <xdr:row>50</xdr:row>
      <xdr:rowOff>0</xdr:rowOff>
    </xdr:to>
    <xdr:cxnSp macro="">
      <xdr:nvCxnSpPr>
        <xdr:cNvPr id="34" name="直線コネクタ 33"/>
        <xdr:cNvCxnSpPr/>
      </xdr:nvCxnSpPr>
      <xdr:spPr>
        <a:xfrm>
          <a:off x="67970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50</xdr:row>
      <xdr:rowOff>9525</xdr:rowOff>
    </xdr:from>
    <xdr:to>
      <xdr:col>78</xdr:col>
      <xdr:colOff>9525</xdr:colOff>
      <xdr:row>52</xdr:row>
      <xdr:rowOff>0</xdr:rowOff>
    </xdr:to>
    <xdr:cxnSp macro="">
      <xdr:nvCxnSpPr>
        <xdr:cNvPr id="35" name="直線コネクタ 34"/>
        <xdr:cNvCxnSpPr/>
      </xdr:nvCxnSpPr>
      <xdr:spPr>
        <a:xfrm>
          <a:off x="67970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52</xdr:row>
      <xdr:rowOff>9525</xdr:rowOff>
    </xdr:from>
    <xdr:to>
      <xdr:col>78</xdr:col>
      <xdr:colOff>9525</xdr:colOff>
      <xdr:row>54</xdr:row>
      <xdr:rowOff>0</xdr:rowOff>
    </xdr:to>
    <xdr:cxnSp macro="">
      <xdr:nvCxnSpPr>
        <xdr:cNvPr id="36" name="直線コネクタ 35"/>
        <xdr:cNvCxnSpPr/>
      </xdr:nvCxnSpPr>
      <xdr:spPr>
        <a:xfrm>
          <a:off x="67970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48</xdr:row>
      <xdr:rowOff>9525</xdr:rowOff>
    </xdr:from>
    <xdr:to>
      <xdr:col>93</xdr:col>
      <xdr:colOff>9525</xdr:colOff>
      <xdr:row>50</xdr:row>
      <xdr:rowOff>0</xdr:rowOff>
    </xdr:to>
    <xdr:cxnSp macro="">
      <xdr:nvCxnSpPr>
        <xdr:cNvPr id="37" name="直線コネクタ 36"/>
        <xdr:cNvCxnSpPr/>
      </xdr:nvCxnSpPr>
      <xdr:spPr>
        <a:xfrm>
          <a:off x="82829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50</xdr:row>
      <xdr:rowOff>9525</xdr:rowOff>
    </xdr:from>
    <xdr:to>
      <xdr:col>93</xdr:col>
      <xdr:colOff>9525</xdr:colOff>
      <xdr:row>52</xdr:row>
      <xdr:rowOff>0</xdr:rowOff>
    </xdr:to>
    <xdr:cxnSp macro="">
      <xdr:nvCxnSpPr>
        <xdr:cNvPr id="38" name="直線コネクタ 37"/>
        <xdr:cNvCxnSpPr/>
      </xdr:nvCxnSpPr>
      <xdr:spPr>
        <a:xfrm>
          <a:off x="82829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52</xdr:row>
      <xdr:rowOff>9525</xdr:rowOff>
    </xdr:from>
    <xdr:to>
      <xdr:col>93</xdr:col>
      <xdr:colOff>9525</xdr:colOff>
      <xdr:row>54</xdr:row>
      <xdr:rowOff>0</xdr:rowOff>
    </xdr:to>
    <xdr:cxnSp macro="">
      <xdr:nvCxnSpPr>
        <xdr:cNvPr id="39" name="直線コネクタ 38"/>
        <xdr:cNvCxnSpPr/>
      </xdr:nvCxnSpPr>
      <xdr:spPr>
        <a:xfrm>
          <a:off x="82829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48</xdr:row>
      <xdr:rowOff>9525</xdr:rowOff>
    </xdr:from>
    <xdr:to>
      <xdr:col>108</xdr:col>
      <xdr:colOff>9525</xdr:colOff>
      <xdr:row>50</xdr:row>
      <xdr:rowOff>0</xdr:rowOff>
    </xdr:to>
    <xdr:cxnSp macro="">
      <xdr:nvCxnSpPr>
        <xdr:cNvPr id="40" name="直線コネクタ 39"/>
        <xdr:cNvCxnSpPr/>
      </xdr:nvCxnSpPr>
      <xdr:spPr>
        <a:xfrm>
          <a:off x="9768840" y="500824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50</xdr:row>
      <xdr:rowOff>9525</xdr:rowOff>
    </xdr:from>
    <xdr:to>
      <xdr:col>108</xdr:col>
      <xdr:colOff>9525</xdr:colOff>
      <xdr:row>52</xdr:row>
      <xdr:rowOff>0</xdr:rowOff>
    </xdr:to>
    <xdr:cxnSp macro="">
      <xdr:nvCxnSpPr>
        <xdr:cNvPr id="41" name="直線コネクタ 40"/>
        <xdr:cNvCxnSpPr/>
      </xdr:nvCxnSpPr>
      <xdr:spPr>
        <a:xfrm>
          <a:off x="9768840" y="520636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52</xdr:row>
      <xdr:rowOff>9525</xdr:rowOff>
    </xdr:from>
    <xdr:to>
      <xdr:col>108</xdr:col>
      <xdr:colOff>9525</xdr:colOff>
      <xdr:row>54</xdr:row>
      <xdr:rowOff>0</xdr:rowOff>
    </xdr:to>
    <xdr:cxnSp macro="">
      <xdr:nvCxnSpPr>
        <xdr:cNvPr id="42" name="直線コネクタ 41"/>
        <xdr:cNvCxnSpPr/>
      </xdr:nvCxnSpPr>
      <xdr:spPr>
        <a:xfrm>
          <a:off x="9768840" y="5404485"/>
          <a:ext cx="405765" cy="18859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43815</xdr:colOff>
      <xdr:row>53</xdr:row>
      <xdr:rowOff>55245</xdr:rowOff>
    </xdr:from>
    <xdr:to>
      <xdr:col>65</xdr:col>
      <xdr:colOff>76490</xdr:colOff>
      <xdr:row>55</xdr:row>
      <xdr:rowOff>93345</xdr:rowOff>
    </xdr:to>
    <xdr:sp macro="" textlink="">
      <xdr:nvSpPr>
        <xdr:cNvPr id="43" name="テキスト ボックス 42"/>
        <xdr:cNvSpPr txBox="1"/>
      </xdr:nvSpPr>
      <xdr:spPr>
        <a:xfrm>
          <a:off x="6498356" y="5489508"/>
          <a:ext cx="385913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</a:p>
        <a:p>
          <a:endParaRPr kumimoji="1" lang="ja-JP" altLang="en-US" sz="900"/>
        </a:p>
      </xdr:txBody>
    </xdr:sp>
    <xdr:clientData/>
  </xdr:twoCellAnchor>
  <xdr:twoCellAnchor>
    <xdr:from>
      <xdr:col>103</xdr:col>
      <xdr:colOff>41910</xdr:colOff>
      <xdr:row>53</xdr:row>
      <xdr:rowOff>66675</xdr:rowOff>
    </xdr:from>
    <xdr:to>
      <xdr:col>106</xdr:col>
      <xdr:colOff>82039</xdr:colOff>
      <xdr:row>56</xdr:row>
      <xdr:rowOff>9525</xdr:rowOff>
    </xdr:to>
    <xdr:sp macro="" textlink="">
      <xdr:nvSpPr>
        <xdr:cNvPr id="44" name="テキスト ボックス 43"/>
        <xdr:cNvSpPr txBox="1"/>
      </xdr:nvSpPr>
      <xdr:spPr>
        <a:xfrm>
          <a:off x="11155680" y="5495925"/>
          <a:ext cx="383029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11</a:t>
          </a:r>
        </a:p>
        <a:p>
          <a:endParaRPr kumimoji="1" lang="ja-JP" altLang="en-US" sz="900"/>
        </a:p>
      </xdr:txBody>
    </xdr:sp>
    <xdr:clientData/>
  </xdr:twoCellAnchor>
  <xdr:twoCellAnchor>
    <xdr:from>
      <xdr:col>107</xdr:col>
      <xdr:colOff>60960</xdr:colOff>
      <xdr:row>53</xdr:row>
      <xdr:rowOff>47625</xdr:rowOff>
    </xdr:from>
    <xdr:to>
      <xdr:col>111</xdr:col>
      <xdr:colOff>90</xdr:colOff>
      <xdr:row>55</xdr:row>
      <xdr:rowOff>85725</xdr:rowOff>
    </xdr:to>
    <xdr:sp macro="" textlink="">
      <xdr:nvSpPr>
        <xdr:cNvPr id="45" name="テキスト ボックス 44"/>
        <xdr:cNvSpPr txBox="1"/>
      </xdr:nvSpPr>
      <xdr:spPr>
        <a:xfrm>
          <a:off x="11704119" y="5481888"/>
          <a:ext cx="392719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</a:p>
        <a:p>
          <a:endParaRPr kumimoji="1" lang="ja-JP" altLang="en-US" sz="900"/>
        </a:p>
      </xdr:txBody>
    </xdr:sp>
    <xdr:clientData/>
  </xdr:twoCellAnchor>
  <xdr:twoCellAnchor>
    <xdr:from>
      <xdr:col>89</xdr:col>
      <xdr:colOff>54477</xdr:colOff>
      <xdr:row>18</xdr:row>
      <xdr:rowOff>70951</xdr:rowOff>
    </xdr:from>
    <xdr:to>
      <xdr:col>90</xdr:col>
      <xdr:colOff>49295</xdr:colOff>
      <xdr:row>19</xdr:row>
      <xdr:rowOff>48586</xdr:rowOff>
    </xdr:to>
    <xdr:sp macro="" textlink="">
      <xdr:nvSpPr>
        <xdr:cNvPr id="50" name="正方形/長方形 49"/>
        <xdr:cNvSpPr/>
      </xdr:nvSpPr>
      <xdr:spPr>
        <a:xfrm rot="2700000">
          <a:off x="9656829" y="1957705"/>
          <a:ext cx="99916" cy="110663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87</xdr:col>
      <xdr:colOff>41910</xdr:colOff>
      <xdr:row>60</xdr:row>
      <xdr:rowOff>36194</xdr:rowOff>
    </xdr:from>
    <xdr:to>
      <xdr:col>93</xdr:col>
      <xdr:colOff>40165</xdr:colOff>
      <xdr:row>61</xdr:row>
      <xdr:rowOff>64769</xdr:rowOff>
    </xdr:to>
    <xdr:sp macro="" textlink="">
      <xdr:nvSpPr>
        <xdr:cNvPr id="51" name="正方形/長方形 50"/>
        <xdr:cNvSpPr/>
      </xdr:nvSpPr>
      <xdr:spPr>
        <a:xfrm>
          <a:off x="8134350" y="6223634"/>
          <a:ext cx="582980" cy="12763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104</xdr:col>
      <xdr:colOff>7619</xdr:colOff>
      <xdr:row>72</xdr:row>
      <xdr:rowOff>19050</xdr:rowOff>
    </xdr:from>
    <xdr:to>
      <xdr:col>112</xdr:col>
      <xdr:colOff>47675</xdr:colOff>
      <xdr:row>73</xdr:row>
      <xdr:rowOff>66675</xdr:rowOff>
    </xdr:to>
    <xdr:sp macro="" textlink="">
      <xdr:nvSpPr>
        <xdr:cNvPr id="52" name="正方形/長方形 51"/>
        <xdr:cNvSpPr/>
      </xdr:nvSpPr>
      <xdr:spPr>
        <a:xfrm>
          <a:off x="11228069" y="7258050"/>
          <a:ext cx="962025" cy="14287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104</xdr:col>
      <xdr:colOff>9525</xdr:colOff>
      <xdr:row>84</xdr:row>
      <xdr:rowOff>41910</xdr:rowOff>
    </xdr:from>
    <xdr:to>
      <xdr:col>112</xdr:col>
      <xdr:colOff>49581</xdr:colOff>
      <xdr:row>85</xdr:row>
      <xdr:rowOff>89535</xdr:rowOff>
    </xdr:to>
    <xdr:sp macro="" textlink="">
      <xdr:nvSpPr>
        <xdr:cNvPr id="53" name="正方形/長方形 52"/>
        <xdr:cNvSpPr/>
      </xdr:nvSpPr>
      <xdr:spPr>
        <a:xfrm>
          <a:off x="11229975" y="8728710"/>
          <a:ext cx="962025" cy="18097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86</xdr:col>
      <xdr:colOff>13110</xdr:colOff>
      <xdr:row>69</xdr:row>
      <xdr:rowOff>9735</xdr:rowOff>
    </xdr:from>
    <xdr:to>
      <xdr:col>87</xdr:col>
      <xdr:colOff>26228</xdr:colOff>
      <xdr:row>70</xdr:row>
      <xdr:rowOff>43703</xdr:rowOff>
    </xdr:to>
    <xdr:sp macro="" textlink="">
      <xdr:nvSpPr>
        <xdr:cNvPr id="54" name="正方形/長方形 53"/>
        <xdr:cNvSpPr/>
      </xdr:nvSpPr>
      <xdr:spPr>
        <a:xfrm rot="2700000">
          <a:off x="9234516" y="6968396"/>
          <a:ext cx="129218" cy="128421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104</xdr:col>
      <xdr:colOff>9524</xdr:colOff>
      <xdr:row>78</xdr:row>
      <xdr:rowOff>51435</xdr:rowOff>
    </xdr:from>
    <xdr:to>
      <xdr:col>112</xdr:col>
      <xdr:colOff>57149</xdr:colOff>
      <xdr:row>79</xdr:row>
      <xdr:rowOff>99060</xdr:rowOff>
    </xdr:to>
    <xdr:sp macro="" textlink="">
      <xdr:nvSpPr>
        <xdr:cNvPr id="56" name="正方形/長方形 55"/>
        <xdr:cNvSpPr/>
      </xdr:nvSpPr>
      <xdr:spPr>
        <a:xfrm>
          <a:off x="11237594" y="7938135"/>
          <a:ext cx="962025" cy="18097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67</xdr:col>
      <xdr:colOff>90036</xdr:colOff>
      <xdr:row>17</xdr:row>
      <xdr:rowOff>25065</xdr:rowOff>
    </xdr:from>
    <xdr:to>
      <xdr:col>68</xdr:col>
      <xdr:colOff>77648</xdr:colOff>
      <xdr:row>17</xdr:row>
      <xdr:rowOff>119357</xdr:rowOff>
    </xdr:to>
    <xdr:sp macro="" textlink="">
      <xdr:nvSpPr>
        <xdr:cNvPr id="61" name="正方形/長方形 60"/>
        <xdr:cNvSpPr/>
      </xdr:nvSpPr>
      <xdr:spPr>
        <a:xfrm rot="2700000">
          <a:off x="7129212" y="1794208"/>
          <a:ext cx="94292" cy="9529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65</xdr:col>
      <xdr:colOff>62564</xdr:colOff>
      <xdr:row>17</xdr:row>
      <xdr:rowOff>30080</xdr:rowOff>
    </xdr:from>
    <xdr:to>
      <xdr:col>66</xdr:col>
      <xdr:colOff>42556</xdr:colOff>
      <xdr:row>18</xdr:row>
      <xdr:rowOff>2452</xdr:rowOff>
    </xdr:to>
    <xdr:sp macro="" textlink="">
      <xdr:nvSpPr>
        <xdr:cNvPr id="62" name="正方形/長方形 61"/>
        <xdr:cNvSpPr/>
      </xdr:nvSpPr>
      <xdr:spPr>
        <a:xfrm rot="2700000">
          <a:off x="6863515" y="1799223"/>
          <a:ext cx="94292" cy="9529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63</xdr:col>
      <xdr:colOff>44680</xdr:colOff>
      <xdr:row>16</xdr:row>
      <xdr:rowOff>18631</xdr:rowOff>
    </xdr:from>
    <xdr:to>
      <xdr:col>64</xdr:col>
      <xdr:colOff>24673</xdr:colOff>
      <xdr:row>16</xdr:row>
      <xdr:rowOff>112923</xdr:rowOff>
    </xdr:to>
    <xdr:sp macro="" textlink="">
      <xdr:nvSpPr>
        <xdr:cNvPr id="63" name="正方形/長方形 62"/>
        <xdr:cNvSpPr/>
      </xdr:nvSpPr>
      <xdr:spPr>
        <a:xfrm rot="2700000">
          <a:off x="6630472" y="1665426"/>
          <a:ext cx="94292" cy="95837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104</xdr:col>
      <xdr:colOff>11594</xdr:colOff>
      <xdr:row>54</xdr:row>
      <xdr:rowOff>23190</xdr:rowOff>
    </xdr:from>
    <xdr:to>
      <xdr:col>105</xdr:col>
      <xdr:colOff>13272</xdr:colOff>
      <xdr:row>55</xdr:row>
      <xdr:rowOff>52010</xdr:rowOff>
    </xdr:to>
    <xdr:sp macro="" textlink="">
      <xdr:nvSpPr>
        <xdr:cNvPr id="68" name="正方形/長方形 67"/>
        <xdr:cNvSpPr/>
      </xdr:nvSpPr>
      <xdr:spPr>
        <a:xfrm rot="2700000">
          <a:off x="11305301" y="5556248"/>
          <a:ext cx="124070" cy="11698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108</xdr:col>
      <xdr:colOff>47524</xdr:colOff>
      <xdr:row>54</xdr:row>
      <xdr:rowOff>10027</xdr:rowOff>
    </xdr:from>
    <xdr:to>
      <xdr:col>109</xdr:col>
      <xdr:colOff>49201</xdr:colOff>
      <xdr:row>55</xdr:row>
      <xdr:rowOff>38847</xdr:rowOff>
    </xdr:to>
    <xdr:sp macro="" textlink="">
      <xdr:nvSpPr>
        <xdr:cNvPr id="70" name="正方形/長方形 69"/>
        <xdr:cNvSpPr/>
      </xdr:nvSpPr>
      <xdr:spPr>
        <a:xfrm rot="2700000">
          <a:off x="11802441" y="5543085"/>
          <a:ext cx="124070" cy="11698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63</xdr:col>
      <xdr:colOff>22459</xdr:colOff>
      <xdr:row>54</xdr:row>
      <xdr:rowOff>5013</xdr:rowOff>
    </xdr:from>
    <xdr:to>
      <xdr:col>64</xdr:col>
      <xdr:colOff>24137</xdr:colOff>
      <xdr:row>55</xdr:row>
      <xdr:rowOff>33833</xdr:rowOff>
    </xdr:to>
    <xdr:sp macro="" textlink="">
      <xdr:nvSpPr>
        <xdr:cNvPr id="71" name="正方形/長方形 70"/>
        <xdr:cNvSpPr/>
      </xdr:nvSpPr>
      <xdr:spPr>
        <a:xfrm rot="2700000">
          <a:off x="6588758" y="5538071"/>
          <a:ext cx="124070" cy="11698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59</xdr:col>
      <xdr:colOff>5014</xdr:colOff>
      <xdr:row>54</xdr:row>
      <xdr:rowOff>20054</xdr:rowOff>
    </xdr:from>
    <xdr:to>
      <xdr:col>60</xdr:col>
      <xdr:colOff>6691</xdr:colOff>
      <xdr:row>55</xdr:row>
      <xdr:rowOff>48874</xdr:rowOff>
    </xdr:to>
    <xdr:sp macro="" textlink="">
      <xdr:nvSpPr>
        <xdr:cNvPr id="72" name="正方形/長方形 71"/>
        <xdr:cNvSpPr/>
      </xdr:nvSpPr>
      <xdr:spPr>
        <a:xfrm rot="2700000">
          <a:off x="6102482" y="5553112"/>
          <a:ext cx="124070" cy="11698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86</xdr:col>
      <xdr:colOff>17446</xdr:colOff>
      <xdr:row>76</xdr:row>
      <xdr:rowOff>40106</xdr:rowOff>
    </xdr:from>
    <xdr:to>
      <xdr:col>87</xdr:col>
      <xdr:colOff>30564</xdr:colOff>
      <xdr:row>77</xdr:row>
      <xdr:rowOff>33969</xdr:rowOff>
    </xdr:to>
    <xdr:sp macro="" textlink="">
      <xdr:nvSpPr>
        <xdr:cNvPr id="73" name="正方形/長方形 72"/>
        <xdr:cNvSpPr/>
      </xdr:nvSpPr>
      <xdr:spPr>
        <a:xfrm rot="2700000">
          <a:off x="9238852" y="7665517"/>
          <a:ext cx="129218" cy="128421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86</xdr:col>
      <xdr:colOff>7420</xdr:colOff>
      <xdr:row>81</xdr:row>
      <xdr:rowOff>130342</xdr:rowOff>
    </xdr:from>
    <xdr:to>
      <xdr:col>87</xdr:col>
      <xdr:colOff>20538</xdr:colOff>
      <xdr:row>82</xdr:row>
      <xdr:rowOff>124204</xdr:rowOff>
    </xdr:to>
    <xdr:sp macro="" textlink="">
      <xdr:nvSpPr>
        <xdr:cNvPr id="74" name="正方形/長方形 73"/>
        <xdr:cNvSpPr/>
      </xdr:nvSpPr>
      <xdr:spPr>
        <a:xfrm rot="2700000">
          <a:off x="9228826" y="8432529"/>
          <a:ext cx="129218" cy="128421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75</xdr:col>
      <xdr:colOff>30995</xdr:colOff>
      <xdr:row>60</xdr:row>
      <xdr:rowOff>38614</xdr:rowOff>
    </xdr:from>
    <xdr:to>
      <xdr:col>76</xdr:col>
      <xdr:colOff>44114</xdr:colOff>
      <xdr:row>61</xdr:row>
      <xdr:rowOff>72582</xdr:rowOff>
    </xdr:to>
    <xdr:sp macro="" textlink="">
      <xdr:nvSpPr>
        <xdr:cNvPr id="75" name="正方形/長方形 74"/>
        <xdr:cNvSpPr/>
      </xdr:nvSpPr>
      <xdr:spPr>
        <a:xfrm rot="2700000">
          <a:off x="8005378" y="6172713"/>
          <a:ext cx="130505" cy="128963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44</xdr:col>
      <xdr:colOff>77523</xdr:colOff>
      <xdr:row>59</xdr:row>
      <xdr:rowOff>59064</xdr:rowOff>
    </xdr:from>
    <xdr:to>
      <xdr:col>45</xdr:col>
      <xdr:colOff>44683</xdr:colOff>
      <xdr:row>60</xdr:row>
      <xdr:rowOff>37375</xdr:rowOff>
    </xdr:to>
    <xdr:sp macro="" textlink="">
      <xdr:nvSpPr>
        <xdr:cNvPr id="78" name="正方形/長方形 77"/>
        <xdr:cNvSpPr/>
      </xdr:nvSpPr>
      <xdr:spPr>
        <a:xfrm rot="2700000">
          <a:off x="4454432" y="6060595"/>
          <a:ext cx="73561" cy="7200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3175">
          <a:solidFill>
            <a:sysClr val="windowText" lastClr="000000"/>
          </a:solidFill>
        </a:ln>
      </a:spPr>
      <a:bodyPr vertOverflow="clip" rtlCol="0" anchor="ctr"/>
      <a:lstStyle>
        <a:defPPr algn="ctr">
          <a:defRPr kumimoji="1" sz="800">
            <a:latin typeface="ＭＳ Ｐ明朝" pitchFamily="18" charset="-128"/>
            <a:ea typeface="ＭＳ Ｐ明朝" pitchFamily="18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297"/>
  <sheetViews>
    <sheetView view="pageBreakPreview" topLeftCell="A22" zoomScaleNormal="100" zoomScaleSheetLayoutView="100" workbookViewId="0">
      <selection activeCell="CF61" sqref="CF61:CN62"/>
    </sheetView>
  </sheetViews>
  <sheetFormatPr defaultColWidth="9" defaultRowHeight="15"/>
  <cols>
    <col min="1" max="14" width="0.85546875" style="23" customWidth="1"/>
    <col min="15" max="151" width="1.42578125" style="23" customWidth="1"/>
    <col min="152" max="16384" width="9" style="23"/>
  </cols>
  <sheetData>
    <row r="1" spans="1:148" ht="8.25" customHeight="1"/>
    <row r="2" spans="1:148" ht="17.25">
      <c r="A2" s="1"/>
      <c r="B2" s="1"/>
      <c r="C2" s="1"/>
      <c r="D2" s="1"/>
      <c r="E2" s="1"/>
      <c r="F2" s="1"/>
      <c r="G2" s="56" t="s">
        <v>88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57" t="s">
        <v>0</v>
      </c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8">
      <c r="A3" s="1"/>
      <c r="B3" s="1"/>
      <c r="C3" s="1"/>
      <c r="D3" s="1"/>
      <c r="E3" s="1"/>
      <c r="F3" s="1"/>
      <c r="G3" s="58" t="s">
        <v>90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8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8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8" ht="6" customHeight="1">
      <c r="A6" s="59" t="s">
        <v>1</v>
      </c>
      <c r="B6" s="60"/>
      <c r="C6" s="60"/>
      <c r="D6" s="60"/>
      <c r="E6" s="60"/>
      <c r="F6" s="60"/>
      <c r="G6" s="60"/>
      <c r="H6" s="61"/>
      <c r="I6" s="61"/>
      <c r="J6" s="61"/>
      <c r="K6" s="61"/>
      <c r="L6" s="61"/>
      <c r="M6" s="61"/>
      <c r="N6" s="62"/>
      <c r="O6" s="69" t="s">
        <v>2</v>
      </c>
      <c r="P6" s="69"/>
      <c r="Q6" s="69"/>
      <c r="R6" s="69"/>
      <c r="S6" s="69" t="s">
        <v>69</v>
      </c>
      <c r="T6" s="69"/>
      <c r="U6" s="69"/>
      <c r="V6" s="69"/>
      <c r="W6" s="69" t="s">
        <v>3</v>
      </c>
      <c r="X6" s="69"/>
      <c r="Y6" s="69"/>
      <c r="Z6" s="69"/>
      <c r="AA6" s="69"/>
      <c r="AB6" s="69" t="s">
        <v>4</v>
      </c>
      <c r="AC6" s="69"/>
      <c r="AD6" s="69"/>
      <c r="AE6" s="69"/>
      <c r="AF6" s="69"/>
      <c r="AG6" s="69"/>
      <c r="AH6" s="69"/>
      <c r="AI6" s="69"/>
      <c r="AJ6" s="69" t="s">
        <v>5</v>
      </c>
      <c r="AK6" s="69"/>
      <c r="AL6" s="69"/>
      <c r="AM6" s="69"/>
      <c r="AN6" s="71"/>
      <c r="AO6" s="28"/>
      <c r="AP6" s="73" t="s">
        <v>6</v>
      </c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5"/>
      <c r="BB6" s="28"/>
      <c r="BC6" s="79" t="s">
        <v>10</v>
      </c>
      <c r="BD6" s="80"/>
      <c r="BE6" s="80"/>
      <c r="BF6" s="80"/>
      <c r="BG6" s="80"/>
      <c r="BH6" s="80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 t="s">
        <v>11</v>
      </c>
      <c r="CC6" s="83"/>
      <c r="CD6" s="83"/>
      <c r="CE6" s="86" t="s">
        <v>105</v>
      </c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7"/>
      <c r="CS6" s="90" t="s">
        <v>14</v>
      </c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1"/>
      <c r="DO6" s="6"/>
      <c r="DP6" s="6"/>
      <c r="DQ6" s="6"/>
      <c r="DR6" s="6"/>
      <c r="DS6" s="6"/>
      <c r="DT6" s="6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</row>
    <row r="7" spans="1:148" ht="6" customHeight="1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2"/>
      <c r="AO7" s="28"/>
      <c r="AP7" s="76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8"/>
      <c r="BB7" s="28"/>
      <c r="BC7" s="81"/>
      <c r="BD7" s="82"/>
      <c r="BE7" s="82"/>
      <c r="BF7" s="82"/>
      <c r="BG7" s="82"/>
      <c r="BH7" s="82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5"/>
      <c r="CC7" s="85"/>
      <c r="CD7" s="85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9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3"/>
      <c r="DO7" s="6"/>
      <c r="DP7" s="6"/>
      <c r="DQ7" s="6"/>
      <c r="DR7" s="6"/>
      <c r="DS7" s="6"/>
      <c r="DT7" s="6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</row>
    <row r="8" spans="1:148" ht="6" customHeight="1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2"/>
      <c r="AO8" s="28"/>
      <c r="AP8" s="94" t="s">
        <v>7</v>
      </c>
      <c r="AQ8" s="95"/>
      <c r="AR8" s="96"/>
      <c r="AS8" s="103">
        <v>2</v>
      </c>
      <c r="AT8" s="103"/>
      <c r="AU8" s="103"/>
      <c r="AV8" s="103"/>
      <c r="AW8" s="103"/>
      <c r="AX8" s="103"/>
      <c r="AY8" s="103"/>
      <c r="AZ8" s="95" t="s">
        <v>9</v>
      </c>
      <c r="BA8" s="106"/>
      <c r="BB8" s="28"/>
      <c r="BC8" s="109" t="s">
        <v>104</v>
      </c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3"/>
      <c r="DO8" s="6"/>
      <c r="DP8" s="6"/>
      <c r="DQ8" s="6"/>
      <c r="DR8" s="6"/>
      <c r="DS8" s="6"/>
      <c r="DT8" s="6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</row>
    <row r="9" spans="1:148" ht="6" customHeight="1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  <c r="O9" s="140" t="s">
        <v>98</v>
      </c>
      <c r="P9" s="140"/>
      <c r="Q9" s="140"/>
      <c r="R9" s="140"/>
      <c r="S9" s="140" t="s">
        <v>99</v>
      </c>
      <c r="T9" s="140"/>
      <c r="U9" s="140"/>
      <c r="V9" s="140"/>
      <c r="W9" s="140" t="s">
        <v>100</v>
      </c>
      <c r="X9" s="140"/>
      <c r="Y9" s="140"/>
      <c r="Z9" s="140"/>
      <c r="AA9" s="140"/>
      <c r="AB9" s="140" t="s">
        <v>101</v>
      </c>
      <c r="AC9" s="140"/>
      <c r="AD9" s="140"/>
      <c r="AE9" s="140"/>
      <c r="AF9" s="140"/>
      <c r="AG9" s="140"/>
      <c r="AH9" s="140"/>
      <c r="AI9" s="140"/>
      <c r="AJ9" s="142" t="s">
        <v>102</v>
      </c>
      <c r="AK9" s="142"/>
      <c r="AL9" s="142"/>
      <c r="AM9" s="142"/>
      <c r="AN9" s="143"/>
      <c r="AO9" s="28"/>
      <c r="AP9" s="97"/>
      <c r="AQ9" s="98"/>
      <c r="AR9" s="99"/>
      <c r="AS9" s="104"/>
      <c r="AT9" s="104"/>
      <c r="AU9" s="104"/>
      <c r="AV9" s="104"/>
      <c r="AW9" s="104"/>
      <c r="AX9" s="104"/>
      <c r="AY9" s="104"/>
      <c r="AZ9" s="98"/>
      <c r="BA9" s="107"/>
      <c r="BB9" s="28"/>
      <c r="BC9" s="112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4"/>
      <c r="CS9" s="146" t="s">
        <v>103</v>
      </c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8"/>
      <c r="DO9" s="6"/>
      <c r="DP9" s="6"/>
      <c r="DQ9" s="6"/>
      <c r="DR9" s="6"/>
      <c r="DS9" s="6"/>
      <c r="DT9" s="6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</row>
    <row r="10" spans="1:148" ht="6" customHeight="1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2"/>
      <c r="AK10" s="142"/>
      <c r="AL10" s="142"/>
      <c r="AM10" s="142"/>
      <c r="AN10" s="143"/>
      <c r="AO10" s="28"/>
      <c r="AP10" s="100"/>
      <c r="AQ10" s="101"/>
      <c r="AR10" s="102"/>
      <c r="AS10" s="105"/>
      <c r="AT10" s="105"/>
      <c r="AU10" s="105"/>
      <c r="AV10" s="105"/>
      <c r="AW10" s="105"/>
      <c r="AX10" s="105"/>
      <c r="AY10" s="105"/>
      <c r="AZ10" s="101"/>
      <c r="BA10" s="108"/>
      <c r="BB10" s="28"/>
      <c r="BC10" s="155" t="s">
        <v>12</v>
      </c>
      <c r="BD10" s="156"/>
      <c r="BE10" s="156"/>
      <c r="BF10" s="156"/>
      <c r="BG10" s="156"/>
      <c r="BH10" s="156"/>
      <c r="BI10" s="156"/>
      <c r="BJ10" s="156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 t="s">
        <v>13</v>
      </c>
      <c r="CC10" s="115"/>
      <c r="CD10" s="115"/>
      <c r="CE10" s="115"/>
      <c r="CF10" s="115"/>
      <c r="CG10" s="116" t="s">
        <v>107</v>
      </c>
      <c r="CH10" s="116"/>
      <c r="CI10" s="116"/>
      <c r="CJ10" s="116"/>
      <c r="CK10" s="116"/>
      <c r="CL10" s="115" t="s">
        <v>77</v>
      </c>
      <c r="CM10" s="115"/>
      <c r="CN10" s="116" t="s">
        <v>108</v>
      </c>
      <c r="CO10" s="116"/>
      <c r="CP10" s="116"/>
      <c r="CQ10" s="116"/>
      <c r="CR10" s="117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1"/>
      <c r="DO10" s="6"/>
      <c r="DP10" s="6"/>
      <c r="DQ10" s="6"/>
      <c r="DR10" s="6"/>
      <c r="DS10" s="6"/>
      <c r="DT10" s="6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</row>
    <row r="11" spans="1:148" ht="6" customHeight="1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2"/>
      <c r="AK11" s="142"/>
      <c r="AL11" s="142"/>
      <c r="AM11" s="142"/>
      <c r="AN11" s="143"/>
      <c r="AO11" s="28"/>
      <c r="AP11" s="94" t="s">
        <v>8</v>
      </c>
      <c r="AQ11" s="95"/>
      <c r="AR11" s="96"/>
      <c r="AS11" s="103">
        <v>1</v>
      </c>
      <c r="AT11" s="103"/>
      <c r="AU11" s="103"/>
      <c r="AV11" s="103"/>
      <c r="AW11" s="103"/>
      <c r="AX11" s="103"/>
      <c r="AY11" s="103"/>
      <c r="AZ11" s="95" t="s">
        <v>9</v>
      </c>
      <c r="BA11" s="106"/>
      <c r="BB11" s="28"/>
      <c r="BC11" s="81"/>
      <c r="BD11" s="82"/>
      <c r="BE11" s="82"/>
      <c r="BF11" s="82"/>
      <c r="BG11" s="82"/>
      <c r="BH11" s="82"/>
      <c r="BI11" s="82"/>
      <c r="BJ11" s="82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5"/>
      <c r="CC11" s="85"/>
      <c r="CD11" s="85"/>
      <c r="CE11" s="85"/>
      <c r="CF11" s="85"/>
      <c r="CG11" s="118"/>
      <c r="CH11" s="118"/>
      <c r="CI11" s="118"/>
      <c r="CJ11" s="118"/>
      <c r="CK11" s="118"/>
      <c r="CL11" s="85"/>
      <c r="CM11" s="85"/>
      <c r="CN11" s="118"/>
      <c r="CO11" s="118"/>
      <c r="CP11" s="118"/>
      <c r="CQ11" s="118"/>
      <c r="CR11" s="119"/>
      <c r="CS11" s="149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1"/>
      <c r="DO11" s="6"/>
      <c r="DP11" s="6"/>
      <c r="DQ11" s="6"/>
      <c r="DR11" s="6"/>
      <c r="DS11" s="6"/>
      <c r="DT11" s="6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</row>
    <row r="12" spans="1:148" ht="6" customHeight="1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2"/>
      <c r="AK12" s="142"/>
      <c r="AL12" s="142"/>
      <c r="AM12" s="142"/>
      <c r="AN12" s="143"/>
      <c r="AO12" s="28"/>
      <c r="AP12" s="97"/>
      <c r="AQ12" s="98"/>
      <c r="AR12" s="99"/>
      <c r="AS12" s="104"/>
      <c r="AT12" s="104"/>
      <c r="AU12" s="104"/>
      <c r="AV12" s="104"/>
      <c r="AW12" s="104"/>
      <c r="AX12" s="104"/>
      <c r="AY12" s="104"/>
      <c r="AZ12" s="98"/>
      <c r="BA12" s="107"/>
      <c r="BB12" s="28"/>
      <c r="BC12" s="109" t="s">
        <v>106</v>
      </c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1"/>
      <c r="CS12" s="149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1"/>
      <c r="DO12" s="6"/>
      <c r="DP12" s="6"/>
      <c r="DQ12" s="6"/>
      <c r="DR12" s="6"/>
      <c r="DS12" s="6"/>
      <c r="DT12" s="6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</row>
    <row r="13" spans="1:148" ht="6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4"/>
      <c r="AK13" s="144"/>
      <c r="AL13" s="144"/>
      <c r="AM13" s="144"/>
      <c r="AN13" s="145"/>
      <c r="AO13" s="28"/>
      <c r="AP13" s="120"/>
      <c r="AQ13" s="121"/>
      <c r="AR13" s="122"/>
      <c r="AS13" s="123"/>
      <c r="AT13" s="123"/>
      <c r="AU13" s="123"/>
      <c r="AV13" s="123"/>
      <c r="AW13" s="123"/>
      <c r="AX13" s="123"/>
      <c r="AY13" s="123"/>
      <c r="AZ13" s="121"/>
      <c r="BA13" s="124"/>
      <c r="BB13" s="28"/>
      <c r="BC13" s="125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7"/>
      <c r="CS13" s="152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4"/>
      <c r="DO13" s="6"/>
      <c r="DP13" s="6"/>
      <c r="DQ13" s="6"/>
      <c r="DR13" s="6"/>
      <c r="DS13" s="6"/>
      <c r="DT13" s="6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</row>
    <row r="14" spans="1:148" ht="9.9499999999999993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9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</row>
    <row r="15" spans="1:148" ht="9.9499999999999993" customHeight="1">
      <c r="A15" s="7"/>
      <c r="B15" s="8"/>
      <c r="C15" s="8"/>
      <c r="D15" s="8"/>
      <c r="E15" s="8"/>
      <c r="F15" s="8"/>
      <c r="G15" s="8"/>
      <c r="H15" s="8"/>
      <c r="I15" s="128" t="s">
        <v>15</v>
      </c>
      <c r="J15" s="128"/>
      <c r="K15" s="128"/>
      <c r="L15" s="128"/>
      <c r="M15" s="128"/>
      <c r="N15" s="129"/>
      <c r="O15" s="132" t="s">
        <v>19</v>
      </c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4"/>
      <c r="BO15" s="138" t="s">
        <v>20</v>
      </c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7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</row>
    <row r="16" spans="1:148" ht="9.9499999999999993" customHeight="1">
      <c r="A16" s="9"/>
      <c r="B16" s="3"/>
      <c r="C16" s="3"/>
      <c r="D16" s="3"/>
      <c r="E16" s="3"/>
      <c r="F16" s="3"/>
      <c r="G16" s="3"/>
      <c r="H16" s="3"/>
      <c r="I16" s="130"/>
      <c r="J16" s="130"/>
      <c r="K16" s="130"/>
      <c r="L16" s="130"/>
      <c r="M16" s="130"/>
      <c r="N16" s="131"/>
      <c r="O16" s="135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7"/>
      <c r="BO16" s="139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2"/>
      <c r="DO16" s="1"/>
      <c r="DP16" s="1"/>
      <c r="DQ16" s="1"/>
      <c r="DR16" s="1"/>
      <c r="DS16" s="1"/>
      <c r="DT16" s="1"/>
      <c r="DU16" s="1"/>
      <c r="DV16" s="1">
        <v>31</v>
      </c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</row>
    <row r="17" spans="1:145" ht="9.9499999999999993" customHeight="1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0"/>
      <c r="O17" s="169" t="s">
        <v>34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170" t="s">
        <v>35</v>
      </c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92" t="s">
        <v>36</v>
      </c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170" t="s">
        <v>37</v>
      </c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2"/>
      <c r="BO17" s="173" t="s">
        <v>70</v>
      </c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7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</row>
    <row r="18" spans="1:145" ht="9.9499999999999993" customHeight="1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0"/>
      <c r="O18" s="169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2"/>
      <c r="BO18" s="173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7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</row>
    <row r="19" spans="1:145" ht="9.9499999999999993" customHeight="1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0"/>
      <c r="O19" s="196" t="s">
        <v>32</v>
      </c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8"/>
      <c r="AB19" s="205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7"/>
      <c r="AO19" s="208" t="s">
        <v>51</v>
      </c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1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2"/>
      <c r="BO19" s="157" t="s">
        <v>38</v>
      </c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9"/>
      <c r="CB19" s="166" t="s">
        <v>86</v>
      </c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9"/>
      <c r="CO19" s="174" t="s">
        <v>39</v>
      </c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175">
        <v>8</v>
      </c>
      <c r="DC19" s="115"/>
      <c r="DD19" s="178" t="s">
        <v>71</v>
      </c>
      <c r="DE19" s="178"/>
      <c r="DF19" s="178"/>
      <c r="DG19" s="178"/>
      <c r="DH19" s="178"/>
      <c r="DI19" s="178"/>
      <c r="DJ19" s="178"/>
      <c r="DK19" s="178"/>
      <c r="DL19" s="178"/>
      <c r="DM19" s="178"/>
      <c r="DN19" s="179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</row>
    <row r="20" spans="1:145" ht="9.9499999999999993" customHeight="1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0"/>
      <c r="O20" s="199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1"/>
      <c r="AB20" s="180" t="s">
        <v>31</v>
      </c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2"/>
      <c r="AO20" s="211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3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2"/>
      <c r="BO20" s="160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2"/>
      <c r="CB20" s="167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186" t="s">
        <v>91</v>
      </c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8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</row>
    <row r="21" spans="1:145" ht="9.9499999999999993" customHeight="1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0"/>
      <c r="O21" s="199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1"/>
      <c r="AB21" s="180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2"/>
      <c r="AO21" s="211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3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2"/>
      <c r="BO21" s="160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2"/>
      <c r="CB21" s="167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189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8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</row>
    <row r="22" spans="1:145" ht="9.9499999999999993" customHeight="1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0"/>
      <c r="O22" s="199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1"/>
      <c r="AB22" s="180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2"/>
      <c r="AO22" s="211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3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2"/>
      <c r="BO22" s="160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2"/>
      <c r="CB22" s="167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189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8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</row>
    <row r="23" spans="1:145" ht="9.9499999999999993" customHeight="1">
      <c r="A23" s="193" t="s">
        <v>16</v>
      </c>
      <c r="B23" s="130"/>
      <c r="C23" s="130"/>
      <c r="D23" s="130"/>
      <c r="E23" s="130"/>
      <c r="F23" s="3"/>
      <c r="G23" s="3"/>
      <c r="H23" s="3"/>
      <c r="I23" s="3"/>
      <c r="J23" s="3"/>
      <c r="K23" s="3"/>
      <c r="L23" s="3"/>
      <c r="M23" s="3"/>
      <c r="N23" s="10"/>
      <c r="O23" s="199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1"/>
      <c r="AB23" s="180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2"/>
      <c r="AO23" s="211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3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2"/>
      <c r="BO23" s="160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2"/>
      <c r="CB23" s="167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189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8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</row>
    <row r="24" spans="1:145" ht="12" customHeight="1">
      <c r="A24" s="194"/>
      <c r="B24" s="195"/>
      <c r="C24" s="195"/>
      <c r="D24" s="195"/>
      <c r="E24" s="195"/>
      <c r="F24" s="2"/>
      <c r="G24" s="2"/>
      <c r="H24" s="2"/>
      <c r="I24" s="2"/>
      <c r="J24" s="2"/>
      <c r="K24" s="2"/>
      <c r="L24" s="2"/>
      <c r="M24" s="2"/>
      <c r="N24" s="11"/>
      <c r="O24" s="202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4"/>
      <c r="AB24" s="183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5"/>
      <c r="AO24" s="214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6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2"/>
      <c r="BO24" s="163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5"/>
      <c r="CB24" s="168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5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190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2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</row>
    <row r="25" spans="1:145" ht="8.1" customHeight="1">
      <c r="A25" s="217" t="s">
        <v>95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9"/>
      <c r="O25" s="223">
        <v>12</v>
      </c>
      <c r="P25" s="224"/>
      <c r="Q25" s="227" t="s">
        <v>27</v>
      </c>
      <c r="R25" s="228"/>
      <c r="S25" s="231">
        <v>3044281</v>
      </c>
      <c r="T25" s="232"/>
      <c r="U25" s="232"/>
      <c r="V25" s="232"/>
      <c r="W25" s="232"/>
      <c r="X25" s="232"/>
      <c r="Y25" s="232"/>
      <c r="Z25" s="227" t="s">
        <v>28</v>
      </c>
      <c r="AA25" s="227"/>
      <c r="AB25" s="235">
        <v>0</v>
      </c>
      <c r="AC25" s="236"/>
      <c r="AD25" s="228" t="s">
        <v>27</v>
      </c>
      <c r="AE25" s="239"/>
      <c r="AF25" s="241">
        <v>0</v>
      </c>
      <c r="AG25" s="241"/>
      <c r="AH25" s="241"/>
      <c r="AI25" s="241"/>
      <c r="AJ25" s="241"/>
      <c r="AK25" s="241"/>
      <c r="AL25" s="231"/>
      <c r="AM25" s="228" t="s">
        <v>28</v>
      </c>
      <c r="AN25" s="239"/>
      <c r="AO25" s="235">
        <v>2</v>
      </c>
      <c r="AP25" s="236"/>
      <c r="AQ25" s="228" t="s">
        <v>27</v>
      </c>
      <c r="AR25" s="239"/>
      <c r="AS25" s="241">
        <v>190400</v>
      </c>
      <c r="AT25" s="241"/>
      <c r="AU25" s="241"/>
      <c r="AV25" s="241"/>
      <c r="AW25" s="241"/>
      <c r="AX25" s="241"/>
      <c r="AY25" s="231"/>
      <c r="AZ25" s="227" t="s">
        <v>28</v>
      </c>
      <c r="BA25" s="228"/>
      <c r="BB25" s="243">
        <f>SUM(O25+AB25+AO25)</f>
        <v>14</v>
      </c>
      <c r="BC25" s="243"/>
      <c r="BD25" s="245" t="s">
        <v>27</v>
      </c>
      <c r="BE25" s="246"/>
      <c r="BF25" s="249">
        <f>SUM(S25+AF25+AS25)</f>
        <v>3234681</v>
      </c>
      <c r="BG25" s="250"/>
      <c r="BH25" s="250"/>
      <c r="BI25" s="250"/>
      <c r="BJ25" s="250"/>
      <c r="BK25" s="250"/>
      <c r="BL25" s="250"/>
      <c r="BM25" s="227" t="s">
        <v>28</v>
      </c>
      <c r="BN25" s="227"/>
      <c r="BO25" s="253">
        <v>12</v>
      </c>
      <c r="BP25" s="236"/>
      <c r="BQ25" s="228" t="s">
        <v>27</v>
      </c>
      <c r="BR25" s="239"/>
      <c r="BS25" s="231">
        <v>3044281</v>
      </c>
      <c r="BT25" s="232"/>
      <c r="BU25" s="232"/>
      <c r="BV25" s="232"/>
      <c r="BW25" s="232"/>
      <c r="BX25" s="232"/>
      <c r="BY25" s="232"/>
      <c r="BZ25" s="227" t="s">
        <v>28</v>
      </c>
      <c r="CA25" s="228"/>
      <c r="CB25" s="235">
        <v>0</v>
      </c>
      <c r="CC25" s="236"/>
      <c r="CD25" s="228" t="s">
        <v>27</v>
      </c>
      <c r="CE25" s="239"/>
      <c r="CF25" s="241">
        <v>0</v>
      </c>
      <c r="CG25" s="241"/>
      <c r="CH25" s="241"/>
      <c r="CI25" s="241"/>
      <c r="CJ25" s="241"/>
      <c r="CK25" s="241"/>
      <c r="CL25" s="231"/>
      <c r="CM25" s="227" t="s">
        <v>28</v>
      </c>
      <c r="CN25" s="228"/>
      <c r="CO25" s="249">
        <f>SUM(BO25+CB25)</f>
        <v>12</v>
      </c>
      <c r="CP25" s="250"/>
      <c r="CQ25" s="245" t="s">
        <v>27</v>
      </c>
      <c r="CR25" s="246"/>
      <c r="CS25" s="249">
        <f>SUM(BS25+CF25)</f>
        <v>3044281</v>
      </c>
      <c r="CT25" s="250"/>
      <c r="CU25" s="250"/>
      <c r="CV25" s="250"/>
      <c r="CW25" s="250"/>
      <c r="CX25" s="250"/>
      <c r="CY25" s="250"/>
      <c r="CZ25" s="227" t="s">
        <v>28</v>
      </c>
      <c r="DA25" s="228"/>
      <c r="DB25" s="235">
        <v>2</v>
      </c>
      <c r="DC25" s="236"/>
      <c r="DD25" s="228" t="s">
        <v>27</v>
      </c>
      <c r="DE25" s="239"/>
      <c r="DF25" s="231">
        <v>516112</v>
      </c>
      <c r="DG25" s="232"/>
      <c r="DH25" s="232"/>
      <c r="DI25" s="232"/>
      <c r="DJ25" s="232"/>
      <c r="DK25" s="232"/>
      <c r="DL25" s="232"/>
      <c r="DM25" s="227" t="s">
        <v>28</v>
      </c>
      <c r="DN25" s="255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</row>
    <row r="26" spans="1:145" ht="8.1" customHeight="1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2"/>
      <c r="O26" s="225"/>
      <c r="P26" s="226"/>
      <c r="Q26" s="229"/>
      <c r="R26" s="230"/>
      <c r="S26" s="233"/>
      <c r="T26" s="234"/>
      <c r="U26" s="234"/>
      <c r="V26" s="234"/>
      <c r="W26" s="234"/>
      <c r="X26" s="234"/>
      <c r="Y26" s="234"/>
      <c r="Z26" s="229"/>
      <c r="AA26" s="229"/>
      <c r="AB26" s="237"/>
      <c r="AC26" s="238"/>
      <c r="AD26" s="230"/>
      <c r="AE26" s="240"/>
      <c r="AF26" s="242"/>
      <c r="AG26" s="242"/>
      <c r="AH26" s="242"/>
      <c r="AI26" s="242"/>
      <c r="AJ26" s="242"/>
      <c r="AK26" s="242"/>
      <c r="AL26" s="233"/>
      <c r="AM26" s="230"/>
      <c r="AN26" s="240"/>
      <c r="AO26" s="237"/>
      <c r="AP26" s="238"/>
      <c r="AQ26" s="230"/>
      <c r="AR26" s="240"/>
      <c r="AS26" s="242"/>
      <c r="AT26" s="242"/>
      <c r="AU26" s="242"/>
      <c r="AV26" s="242"/>
      <c r="AW26" s="242"/>
      <c r="AX26" s="242"/>
      <c r="AY26" s="233"/>
      <c r="AZ26" s="229"/>
      <c r="BA26" s="230"/>
      <c r="BB26" s="244"/>
      <c r="BC26" s="244"/>
      <c r="BD26" s="247"/>
      <c r="BE26" s="248"/>
      <c r="BF26" s="251"/>
      <c r="BG26" s="252"/>
      <c r="BH26" s="252"/>
      <c r="BI26" s="252"/>
      <c r="BJ26" s="252"/>
      <c r="BK26" s="252"/>
      <c r="BL26" s="252"/>
      <c r="BM26" s="229"/>
      <c r="BN26" s="229"/>
      <c r="BO26" s="254"/>
      <c r="BP26" s="238"/>
      <c r="BQ26" s="230"/>
      <c r="BR26" s="240"/>
      <c r="BS26" s="233"/>
      <c r="BT26" s="234"/>
      <c r="BU26" s="234"/>
      <c r="BV26" s="234"/>
      <c r="BW26" s="234"/>
      <c r="BX26" s="234"/>
      <c r="BY26" s="234"/>
      <c r="BZ26" s="229"/>
      <c r="CA26" s="230"/>
      <c r="CB26" s="237"/>
      <c r="CC26" s="238"/>
      <c r="CD26" s="230"/>
      <c r="CE26" s="240"/>
      <c r="CF26" s="242"/>
      <c r="CG26" s="242"/>
      <c r="CH26" s="242"/>
      <c r="CI26" s="242"/>
      <c r="CJ26" s="242"/>
      <c r="CK26" s="242"/>
      <c r="CL26" s="233"/>
      <c r="CM26" s="229"/>
      <c r="CN26" s="230"/>
      <c r="CO26" s="251"/>
      <c r="CP26" s="252"/>
      <c r="CQ26" s="247"/>
      <c r="CR26" s="248"/>
      <c r="CS26" s="251"/>
      <c r="CT26" s="252"/>
      <c r="CU26" s="252"/>
      <c r="CV26" s="252"/>
      <c r="CW26" s="252"/>
      <c r="CX26" s="252"/>
      <c r="CY26" s="252"/>
      <c r="CZ26" s="229"/>
      <c r="DA26" s="230"/>
      <c r="DB26" s="237"/>
      <c r="DC26" s="238"/>
      <c r="DD26" s="230"/>
      <c r="DE26" s="240"/>
      <c r="DF26" s="233"/>
      <c r="DG26" s="234"/>
      <c r="DH26" s="234"/>
      <c r="DI26" s="234"/>
      <c r="DJ26" s="234"/>
      <c r="DK26" s="234"/>
      <c r="DL26" s="234"/>
      <c r="DM26" s="229"/>
      <c r="DN26" s="256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</row>
    <row r="27" spans="1:145" ht="8.1" customHeight="1">
      <c r="A27" s="217" t="s">
        <v>96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9"/>
      <c r="O27" s="223">
        <v>12</v>
      </c>
      <c r="P27" s="224"/>
      <c r="Q27" s="227"/>
      <c r="R27" s="228"/>
      <c r="S27" s="231">
        <v>2795370</v>
      </c>
      <c r="T27" s="232"/>
      <c r="U27" s="232"/>
      <c r="V27" s="232"/>
      <c r="W27" s="232"/>
      <c r="X27" s="232"/>
      <c r="Y27" s="232"/>
      <c r="Z27" s="257"/>
      <c r="AA27" s="257"/>
      <c r="AB27" s="235">
        <v>0</v>
      </c>
      <c r="AC27" s="236"/>
      <c r="AD27" s="228"/>
      <c r="AE27" s="239"/>
      <c r="AF27" s="241">
        <v>0</v>
      </c>
      <c r="AG27" s="241"/>
      <c r="AH27" s="241"/>
      <c r="AI27" s="241"/>
      <c r="AJ27" s="241"/>
      <c r="AK27" s="241"/>
      <c r="AL27" s="231"/>
      <c r="AM27" s="259"/>
      <c r="AN27" s="260"/>
      <c r="AO27" s="235">
        <v>2</v>
      </c>
      <c r="AP27" s="236"/>
      <c r="AQ27" s="228"/>
      <c r="AR27" s="239"/>
      <c r="AS27" s="241">
        <v>231400</v>
      </c>
      <c r="AT27" s="241"/>
      <c r="AU27" s="241"/>
      <c r="AV27" s="241"/>
      <c r="AW27" s="241"/>
      <c r="AX27" s="241"/>
      <c r="AY27" s="231"/>
      <c r="AZ27" s="257"/>
      <c r="BA27" s="259"/>
      <c r="BB27" s="263">
        <f>SUM(O27+AB27+AO27)</f>
        <v>14</v>
      </c>
      <c r="BC27" s="243"/>
      <c r="BD27" s="245"/>
      <c r="BE27" s="246"/>
      <c r="BF27" s="249">
        <f>SUM(S27+AF27+AS27)</f>
        <v>3026770</v>
      </c>
      <c r="BG27" s="250"/>
      <c r="BH27" s="250"/>
      <c r="BI27" s="250"/>
      <c r="BJ27" s="250"/>
      <c r="BK27" s="250"/>
      <c r="BL27" s="250"/>
      <c r="BM27" s="257"/>
      <c r="BN27" s="257"/>
      <c r="BO27" s="253">
        <v>12</v>
      </c>
      <c r="BP27" s="236"/>
      <c r="BQ27" s="228"/>
      <c r="BR27" s="239"/>
      <c r="BS27" s="231">
        <v>2795370</v>
      </c>
      <c r="BT27" s="232"/>
      <c r="BU27" s="232"/>
      <c r="BV27" s="232"/>
      <c r="BW27" s="232"/>
      <c r="BX27" s="232"/>
      <c r="BY27" s="232"/>
      <c r="BZ27" s="257"/>
      <c r="CA27" s="259"/>
      <c r="CB27" s="235">
        <v>0</v>
      </c>
      <c r="CC27" s="236"/>
      <c r="CD27" s="228"/>
      <c r="CE27" s="239"/>
      <c r="CF27" s="241">
        <v>0</v>
      </c>
      <c r="CG27" s="241"/>
      <c r="CH27" s="241"/>
      <c r="CI27" s="241"/>
      <c r="CJ27" s="241"/>
      <c r="CK27" s="241"/>
      <c r="CL27" s="231"/>
      <c r="CM27" s="257"/>
      <c r="CN27" s="259"/>
      <c r="CO27" s="249">
        <f>SUM(BO27+CB27)</f>
        <v>12</v>
      </c>
      <c r="CP27" s="250"/>
      <c r="CQ27" s="245"/>
      <c r="CR27" s="246"/>
      <c r="CS27" s="249">
        <f>SUM(BS27+CF27)</f>
        <v>2795370</v>
      </c>
      <c r="CT27" s="250"/>
      <c r="CU27" s="250"/>
      <c r="CV27" s="250"/>
      <c r="CW27" s="250"/>
      <c r="CX27" s="250"/>
      <c r="CY27" s="250"/>
      <c r="CZ27" s="257"/>
      <c r="DA27" s="259"/>
      <c r="DB27" s="235">
        <v>2</v>
      </c>
      <c r="DC27" s="236"/>
      <c r="DD27" s="228"/>
      <c r="DE27" s="239"/>
      <c r="DF27" s="231">
        <v>516112</v>
      </c>
      <c r="DG27" s="232"/>
      <c r="DH27" s="232"/>
      <c r="DI27" s="232"/>
      <c r="DJ27" s="232"/>
      <c r="DK27" s="232"/>
      <c r="DL27" s="232"/>
      <c r="DM27" s="257"/>
      <c r="DN27" s="265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</row>
    <row r="28" spans="1:145" ht="8.1" customHeight="1">
      <c r="A28" s="22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2"/>
      <c r="O28" s="225"/>
      <c r="P28" s="226"/>
      <c r="Q28" s="229"/>
      <c r="R28" s="230"/>
      <c r="S28" s="233"/>
      <c r="T28" s="234"/>
      <c r="U28" s="234"/>
      <c r="V28" s="234"/>
      <c r="W28" s="234"/>
      <c r="X28" s="234"/>
      <c r="Y28" s="234"/>
      <c r="Z28" s="258"/>
      <c r="AA28" s="258"/>
      <c r="AB28" s="237"/>
      <c r="AC28" s="238"/>
      <c r="AD28" s="230"/>
      <c r="AE28" s="240"/>
      <c r="AF28" s="242"/>
      <c r="AG28" s="242"/>
      <c r="AH28" s="242"/>
      <c r="AI28" s="242"/>
      <c r="AJ28" s="242"/>
      <c r="AK28" s="242"/>
      <c r="AL28" s="233"/>
      <c r="AM28" s="261"/>
      <c r="AN28" s="262"/>
      <c r="AO28" s="237"/>
      <c r="AP28" s="238"/>
      <c r="AQ28" s="230"/>
      <c r="AR28" s="240"/>
      <c r="AS28" s="242"/>
      <c r="AT28" s="242"/>
      <c r="AU28" s="242"/>
      <c r="AV28" s="242"/>
      <c r="AW28" s="242"/>
      <c r="AX28" s="242"/>
      <c r="AY28" s="233"/>
      <c r="AZ28" s="258"/>
      <c r="BA28" s="261"/>
      <c r="BB28" s="264"/>
      <c r="BC28" s="244"/>
      <c r="BD28" s="247"/>
      <c r="BE28" s="248"/>
      <c r="BF28" s="251"/>
      <c r="BG28" s="252"/>
      <c r="BH28" s="252"/>
      <c r="BI28" s="252"/>
      <c r="BJ28" s="252"/>
      <c r="BK28" s="252"/>
      <c r="BL28" s="252"/>
      <c r="BM28" s="258"/>
      <c r="BN28" s="258"/>
      <c r="BO28" s="254"/>
      <c r="BP28" s="238"/>
      <c r="BQ28" s="230"/>
      <c r="BR28" s="240"/>
      <c r="BS28" s="233"/>
      <c r="BT28" s="234"/>
      <c r="BU28" s="234"/>
      <c r="BV28" s="234"/>
      <c r="BW28" s="234"/>
      <c r="BX28" s="234"/>
      <c r="BY28" s="234"/>
      <c r="BZ28" s="258"/>
      <c r="CA28" s="261"/>
      <c r="CB28" s="237"/>
      <c r="CC28" s="238"/>
      <c r="CD28" s="230"/>
      <c r="CE28" s="240"/>
      <c r="CF28" s="242"/>
      <c r="CG28" s="242"/>
      <c r="CH28" s="242"/>
      <c r="CI28" s="242"/>
      <c r="CJ28" s="242"/>
      <c r="CK28" s="242"/>
      <c r="CL28" s="233"/>
      <c r="CM28" s="258"/>
      <c r="CN28" s="261"/>
      <c r="CO28" s="251"/>
      <c r="CP28" s="252"/>
      <c r="CQ28" s="247"/>
      <c r="CR28" s="248"/>
      <c r="CS28" s="251"/>
      <c r="CT28" s="252"/>
      <c r="CU28" s="252"/>
      <c r="CV28" s="252"/>
      <c r="CW28" s="252"/>
      <c r="CX28" s="252"/>
      <c r="CY28" s="252"/>
      <c r="CZ28" s="258"/>
      <c r="DA28" s="261"/>
      <c r="DB28" s="237"/>
      <c r="DC28" s="238"/>
      <c r="DD28" s="230"/>
      <c r="DE28" s="240"/>
      <c r="DF28" s="233"/>
      <c r="DG28" s="234"/>
      <c r="DH28" s="234"/>
      <c r="DI28" s="234"/>
      <c r="DJ28" s="234"/>
      <c r="DK28" s="234"/>
      <c r="DL28" s="234"/>
      <c r="DM28" s="258"/>
      <c r="DN28" s="266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</row>
    <row r="29" spans="1:145" ht="8.1" customHeight="1">
      <c r="A29" s="267" t="s">
        <v>21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9"/>
      <c r="O29" s="223">
        <v>12</v>
      </c>
      <c r="P29" s="224"/>
      <c r="Q29" s="227"/>
      <c r="R29" s="228"/>
      <c r="S29" s="231">
        <v>2978421</v>
      </c>
      <c r="T29" s="232"/>
      <c r="U29" s="232"/>
      <c r="V29" s="232"/>
      <c r="W29" s="232"/>
      <c r="X29" s="232"/>
      <c r="Y29" s="232"/>
      <c r="Z29" s="257"/>
      <c r="AA29" s="257"/>
      <c r="AB29" s="235">
        <v>0</v>
      </c>
      <c r="AC29" s="236"/>
      <c r="AD29" s="228"/>
      <c r="AE29" s="239"/>
      <c r="AF29" s="241">
        <v>0</v>
      </c>
      <c r="AG29" s="241"/>
      <c r="AH29" s="241"/>
      <c r="AI29" s="241"/>
      <c r="AJ29" s="241"/>
      <c r="AK29" s="241"/>
      <c r="AL29" s="231"/>
      <c r="AM29" s="259"/>
      <c r="AN29" s="260"/>
      <c r="AO29" s="235">
        <v>2</v>
      </c>
      <c r="AP29" s="236"/>
      <c r="AQ29" s="228"/>
      <c r="AR29" s="239"/>
      <c r="AS29" s="241">
        <v>211820</v>
      </c>
      <c r="AT29" s="241"/>
      <c r="AU29" s="241"/>
      <c r="AV29" s="241"/>
      <c r="AW29" s="241"/>
      <c r="AX29" s="241"/>
      <c r="AY29" s="231"/>
      <c r="AZ29" s="257"/>
      <c r="BA29" s="259"/>
      <c r="BB29" s="263">
        <f>SUM(O29+AB29+AO29)</f>
        <v>14</v>
      </c>
      <c r="BC29" s="243"/>
      <c r="BD29" s="245"/>
      <c r="BE29" s="246"/>
      <c r="BF29" s="249">
        <f>SUM(S29+AF29+AS29)</f>
        <v>3190241</v>
      </c>
      <c r="BG29" s="250"/>
      <c r="BH29" s="250"/>
      <c r="BI29" s="250"/>
      <c r="BJ29" s="250"/>
      <c r="BK29" s="250"/>
      <c r="BL29" s="250"/>
      <c r="BM29" s="257"/>
      <c r="BN29" s="257"/>
      <c r="BO29" s="253">
        <v>12</v>
      </c>
      <c r="BP29" s="236"/>
      <c r="BQ29" s="228"/>
      <c r="BR29" s="239"/>
      <c r="BS29" s="231">
        <v>2978421</v>
      </c>
      <c r="BT29" s="232"/>
      <c r="BU29" s="232"/>
      <c r="BV29" s="232"/>
      <c r="BW29" s="232"/>
      <c r="BX29" s="232"/>
      <c r="BY29" s="232"/>
      <c r="BZ29" s="257"/>
      <c r="CA29" s="259"/>
      <c r="CB29" s="235">
        <v>0</v>
      </c>
      <c r="CC29" s="236"/>
      <c r="CD29" s="228"/>
      <c r="CE29" s="239"/>
      <c r="CF29" s="241">
        <v>0</v>
      </c>
      <c r="CG29" s="241"/>
      <c r="CH29" s="241"/>
      <c r="CI29" s="241"/>
      <c r="CJ29" s="241"/>
      <c r="CK29" s="241"/>
      <c r="CL29" s="231"/>
      <c r="CM29" s="257"/>
      <c r="CN29" s="259"/>
      <c r="CO29" s="249">
        <f>SUM(BO29+CB29)</f>
        <v>12</v>
      </c>
      <c r="CP29" s="250"/>
      <c r="CQ29" s="245"/>
      <c r="CR29" s="246"/>
      <c r="CS29" s="249">
        <f>SUM(BS29+CF29)</f>
        <v>2978421</v>
      </c>
      <c r="CT29" s="250"/>
      <c r="CU29" s="250"/>
      <c r="CV29" s="250"/>
      <c r="CW29" s="250"/>
      <c r="CX29" s="250"/>
      <c r="CY29" s="250"/>
      <c r="CZ29" s="257"/>
      <c r="DA29" s="259"/>
      <c r="DB29" s="235">
        <v>2</v>
      </c>
      <c r="DC29" s="236"/>
      <c r="DD29" s="228"/>
      <c r="DE29" s="239"/>
      <c r="DF29" s="231">
        <v>516112</v>
      </c>
      <c r="DG29" s="232"/>
      <c r="DH29" s="232"/>
      <c r="DI29" s="232"/>
      <c r="DJ29" s="232"/>
      <c r="DK29" s="232"/>
      <c r="DL29" s="232"/>
      <c r="DM29" s="257"/>
      <c r="DN29" s="265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</row>
    <row r="30" spans="1:145" ht="8.1" customHeight="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2"/>
      <c r="O30" s="225"/>
      <c r="P30" s="226"/>
      <c r="Q30" s="229"/>
      <c r="R30" s="230"/>
      <c r="S30" s="233"/>
      <c r="T30" s="234"/>
      <c r="U30" s="234"/>
      <c r="V30" s="234"/>
      <c r="W30" s="234"/>
      <c r="X30" s="234"/>
      <c r="Y30" s="234"/>
      <c r="Z30" s="258"/>
      <c r="AA30" s="258"/>
      <c r="AB30" s="237"/>
      <c r="AC30" s="238"/>
      <c r="AD30" s="230"/>
      <c r="AE30" s="240"/>
      <c r="AF30" s="242"/>
      <c r="AG30" s="242"/>
      <c r="AH30" s="242"/>
      <c r="AI30" s="242"/>
      <c r="AJ30" s="242"/>
      <c r="AK30" s="242"/>
      <c r="AL30" s="233"/>
      <c r="AM30" s="261"/>
      <c r="AN30" s="262"/>
      <c r="AO30" s="237"/>
      <c r="AP30" s="238"/>
      <c r="AQ30" s="230"/>
      <c r="AR30" s="240"/>
      <c r="AS30" s="242"/>
      <c r="AT30" s="242"/>
      <c r="AU30" s="242"/>
      <c r="AV30" s="242"/>
      <c r="AW30" s="242"/>
      <c r="AX30" s="242"/>
      <c r="AY30" s="233"/>
      <c r="AZ30" s="258"/>
      <c r="BA30" s="261"/>
      <c r="BB30" s="264"/>
      <c r="BC30" s="244"/>
      <c r="BD30" s="247"/>
      <c r="BE30" s="248"/>
      <c r="BF30" s="251"/>
      <c r="BG30" s="252"/>
      <c r="BH30" s="252"/>
      <c r="BI30" s="252"/>
      <c r="BJ30" s="252"/>
      <c r="BK30" s="252"/>
      <c r="BL30" s="252"/>
      <c r="BM30" s="258"/>
      <c r="BN30" s="258"/>
      <c r="BO30" s="254"/>
      <c r="BP30" s="238"/>
      <c r="BQ30" s="230"/>
      <c r="BR30" s="240"/>
      <c r="BS30" s="233"/>
      <c r="BT30" s="234"/>
      <c r="BU30" s="234"/>
      <c r="BV30" s="234"/>
      <c r="BW30" s="234"/>
      <c r="BX30" s="234"/>
      <c r="BY30" s="234"/>
      <c r="BZ30" s="258"/>
      <c r="CA30" s="261"/>
      <c r="CB30" s="237"/>
      <c r="CC30" s="238"/>
      <c r="CD30" s="230"/>
      <c r="CE30" s="240"/>
      <c r="CF30" s="242"/>
      <c r="CG30" s="242"/>
      <c r="CH30" s="242"/>
      <c r="CI30" s="242"/>
      <c r="CJ30" s="242"/>
      <c r="CK30" s="242"/>
      <c r="CL30" s="233"/>
      <c r="CM30" s="258"/>
      <c r="CN30" s="261"/>
      <c r="CO30" s="251"/>
      <c r="CP30" s="252"/>
      <c r="CQ30" s="247"/>
      <c r="CR30" s="248"/>
      <c r="CS30" s="251"/>
      <c r="CT30" s="252"/>
      <c r="CU30" s="252"/>
      <c r="CV30" s="252"/>
      <c r="CW30" s="252"/>
      <c r="CX30" s="252"/>
      <c r="CY30" s="252"/>
      <c r="CZ30" s="258"/>
      <c r="DA30" s="261"/>
      <c r="DB30" s="237"/>
      <c r="DC30" s="238"/>
      <c r="DD30" s="230"/>
      <c r="DE30" s="240"/>
      <c r="DF30" s="233"/>
      <c r="DG30" s="234"/>
      <c r="DH30" s="234"/>
      <c r="DI30" s="234"/>
      <c r="DJ30" s="234"/>
      <c r="DK30" s="234"/>
      <c r="DL30" s="234"/>
      <c r="DM30" s="258"/>
      <c r="DN30" s="266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</row>
    <row r="31" spans="1:145" ht="8.1" customHeight="1">
      <c r="A31" s="267" t="s">
        <v>22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9"/>
      <c r="O31" s="223">
        <v>12</v>
      </c>
      <c r="P31" s="224"/>
      <c r="Q31" s="227"/>
      <c r="R31" s="228"/>
      <c r="S31" s="231">
        <v>3042357</v>
      </c>
      <c r="T31" s="232"/>
      <c r="U31" s="232"/>
      <c r="V31" s="232"/>
      <c r="W31" s="232"/>
      <c r="X31" s="232"/>
      <c r="Y31" s="232"/>
      <c r="Z31" s="257"/>
      <c r="AA31" s="257"/>
      <c r="AB31" s="235">
        <v>0</v>
      </c>
      <c r="AC31" s="236"/>
      <c r="AD31" s="228"/>
      <c r="AE31" s="239"/>
      <c r="AF31" s="241">
        <v>0</v>
      </c>
      <c r="AG31" s="241"/>
      <c r="AH31" s="241"/>
      <c r="AI31" s="241"/>
      <c r="AJ31" s="241"/>
      <c r="AK31" s="241"/>
      <c r="AL31" s="231"/>
      <c r="AM31" s="259"/>
      <c r="AN31" s="260"/>
      <c r="AO31" s="235">
        <v>2</v>
      </c>
      <c r="AP31" s="236"/>
      <c r="AQ31" s="228"/>
      <c r="AR31" s="239"/>
      <c r="AS31" s="241">
        <v>222500</v>
      </c>
      <c r="AT31" s="241"/>
      <c r="AU31" s="241"/>
      <c r="AV31" s="241"/>
      <c r="AW31" s="241"/>
      <c r="AX31" s="241"/>
      <c r="AY31" s="231"/>
      <c r="AZ31" s="257"/>
      <c r="BA31" s="259"/>
      <c r="BB31" s="263">
        <f>SUM(O31+AB31+AO31)</f>
        <v>14</v>
      </c>
      <c r="BC31" s="243"/>
      <c r="BD31" s="245"/>
      <c r="BE31" s="246"/>
      <c r="BF31" s="249">
        <f>SUM(S31+AF31+AS31)</f>
        <v>3264857</v>
      </c>
      <c r="BG31" s="250"/>
      <c r="BH31" s="250"/>
      <c r="BI31" s="250"/>
      <c r="BJ31" s="250"/>
      <c r="BK31" s="250"/>
      <c r="BL31" s="250"/>
      <c r="BM31" s="257"/>
      <c r="BN31" s="257"/>
      <c r="BO31" s="253">
        <v>12</v>
      </c>
      <c r="BP31" s="236"/>
      <c r="BQ31" s="228"/>
      <c r="BR31" s="239"/>
      <c r="BS31" s="231">
        <v>3042357</v>
      </c>
      <c r="BT31" s="232"/>
      <c r="BU31" s="232"/>
      <c r="BV31" s="232"/>
      <c r="BW31" s="232"/>
      <c r="BX31" s="232"/>
      <c r="BY31" s="232"/>
      <c r="BZ31" s="257"/>
      <c r="CA31" s="259"/>
      <c r="CB31" s="235">
        <v>0</v>
      </c>
      <c r="CC31" s="236"/>
      <c r="CD31" s="228"/>
      <c r="CE31" s="239"/>
      <c r="CF31" s="241">
        <v>0</v>
      </c>
      <c r="CG31" s="241"/>
      <c r="CH31" s="241"/>
      <c r="CI31" s="241"/>
      <c r="CJ31" s="241"/>
      <c r="CK31" s="241"/>
      <c r="CL31" s="231"/>
      <c r="CM31" s="257"/>
      <c r="CN31" s="259"/>
      <c r="CO31" s="249">
        <f>SUM(BO31+CB31)</f>
        <v>12</v>
      </c>
      <c r="CP31" s="250"/>
      <c r="CQ31" s="245"/>
      <c r="CR31" s="246"/>
      <c r="CS31" s="249">
        <f>SUM(BS31+CF31)</f>
        <v>3042357</v>
      </c>
      <c r="CT31" s="250"/>
      <c r="CU31" s="250"/>
      <c r="CV31" s="250"/>
      <c r="CW31" s="250"/>
      <c r="CX31" s="250"/>
      <c r="CY31" s="250"/>
      <c r="CZ31" s="257"/>
      <c r="DA31" s="259"/>
      <c r="DB31" s="235">
        <v>2</v>
      </c>
      <c r="DC31" s="236"/>
      <c r="DD31" s="228"/>
      <c r="DE31" s="239"/>
      <c r="DF31" s="231">
        <v>516112</v>
      </c>
      <c r="DG31" s="232"/>
      <c r="DH31" s="232"/>
      <c r="DI31" s="232"/>
      <c r="DJ31" s="232"/>
      <c r="DK31" s="232"/>
      <c r="DL31" s="232"/>
      <c r="DM31" s="257"/>
      <c r="DN31" s="265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</row>
    <row r="32" spans="1:145" ht="8.1" customHeight="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2"/>
      <c r="O32" s="225"/>
      <c r="P32" s="226"/>
      <c r="Q32" s="229"/>
      <c r="R32" s="230"/>
      <c r="S32" s="233"/>
      <c r="T32" s="234"/>
      <c r="U32" s="234"/>
      <c r="V32" s="234"/>
      <c r="W32" s="234"/>
      <c r="X32" s="234"/>
      <c r="Y32" s="234"/>
      <c r="Z32" s="258"/>
      <c r="AA32" s="258"/>
      <c r="AB32" s="237"/>
      <c r="AC32" s="238"/>
      <c r="AD32" s="230"/>
      <c r="AE32" s="240"/>
      <c r="AF32" s="242"/>
      <c r="AG32" s="242"/>
      <c r="AH32" s="242"/>
      <c r="AI32" s="242"/>
      <c r="AJ32" s="242"/>
      <c r="AK32" s="242"/>
      <c r="AL32" s="233"/>
      <c r="AM32" s="261"/>
      <c r="AN32" s="262"/>
      <c r="AO32" s="237"/>
      <c r="AP32" s="238"/>
      <c r="AQ32" s="230"/>
      <c r="AR32" s="240"/>
      <c r="AS32" s="242"/>
      <c r="AT32" s="242"/>
      <c r="AU32" s="242"/>
      <c r="AV32" s="242"/>
      <c r="AW32" s="242"/>
      <c r="AX32" s="242"/>
      <c r="AY32" s="233"/>
      <c r="AZ32" s="258"/>
      <c r="BA32" s="261"/>
      <c r="BB32" s="264"/>
      <c r="BC32" s="244"/>
      <c r="BD32" s="247"/>
      <c r="BE32" s="248"/>
      <c r="BF32" s="251"/>
      <c r="BG32" s="252"/>
      <c r="BH32" s="252"/>
      <c r="BI32" s="252"/>
      <c r="BJ32" s="252"/>
      <c r="BK32" s="252"/>
      <c r="BL32" s="252"/>
      <c r="BM32" s="258"/>
      <c r="BN32" s="258"/>
      <c r="BO32" s="254"/>
      <c r="BP32" s="238"/>
      <c r="BQ32" s="230"/>
      <c r="BR32" s="240"/>
      <c r="BS32" s="233"/>
      <c r="BT32" s="234"/>
      <c r="BU32" s="234"/>
      <c r="BV32" s="234"/>
      <c r="BW32" s="234"/>
      <c r="BX32" s="234"/>
      <c r="BY32" s="234"/>
      <c r="BZ32" s="258"/>
      <c r="CA32" s="261"/>
      <c r="CB32" s="237"/>
      <c r="CC32" s="238"/>
      <c r="CD32" s="230"/>
      <c r="CE32" s="240"/>
      <c r="CF32" s="242"/>
      <c r="CG32" s="242"/>
      <c r="CH32" s="242"/>
      <c r="CI32" s="242"/>
      <c r="CJ32" s="242"/>
      <c r="CK32" s="242"/>
      <c r="CL32" s="233"/>
      <c r="CM32" s="258"/>
      <c r="CN32" s="261"/>
      <c r="CO32" s="251"/>
      <c r="CP32" s="252"/>
      <c r="CQ32" s="247"/>
      <c r="CR32" s="248"/>
      <c r="CS32" s="251"/>
      <c r="CT32" s="252"/>
      <c r="CU32" s="252"/>
      <c r="CV32" s="252"/>
      <c r="CW32" s="252"/>
      <c r="CX32" s="252"/>
      <c r="CY32" s="252"/>
      <c r="CZ32" s="258"/>
      <c r="DA32" s="261"/>
      <c r="DB32" s="237"/>
      <c r="DC32" s="238"/>
      <c r="DD32" s="230"/>
      <c r="DE32" s="240"/>
      <c r="DF32" s="233"/>
      <c r="DG32" s="234"/>
      <c r="DH32" s="234"/>
      <c r="DI32" s="234"/>
      <c r="DJ32" s="234"/>
      <c r="DK32" s="234"/>
      <c r="DL32" s="234"/>
      <c r="DM32" s="258"/>
      <c r="DN32" s="266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</row>
    <row r="33" spans="1:145" ht="8.1" customHeight="1">
      <c r="A33" s="267" t="s">
        <v>23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9"/>
      <c r="O33" s="223">
        <v>12</v>
      </c>
      <c r="P33" s="224"/>
      <c r="Q33" s="227"/>
      <c r="R33" s="228"/>
      <c r="S33" s="231">
        <v>2924754</v>
      </c>
      <c r="T33" s="232"/>
      <c r="U33" s="232"/>
      <c r="V33" s="232"/>
      <c r="W33" s="232"/>
      <c r="X33" s="232"/>
      <c r="Y33" s="232"/>
      <c r="Z33" s="257"/>
      <c r="AA33" s="257"/>
      <c r="AB33" s="235">
        <v>0</v>
      </c>
      <c r="AC33" s="236"/>
      <c r="AD33" s="228"/>
      <c r="AE33" s="239"/>
      <c r="AF33" s="241">
        <v>0</v>
      </c>
      <c r="AG33" s="241"/>
      <c r="AH33" s="241"/>
      <c r="AI33" s="241"/>
      <c r="AJ33" s="241"/>
      <c r="AK33" s="241"/>
      <c r="AL33" s="231"/>
      <c r="AM33" s="259"/>
      <c r="AN33" s="260"/>
      <c r="AO33" s="235">
        <v>2</v>
      </c>
      <c r="AP33" s="236"/>
      <c r="AQ33" s="228"/>
      <c r="AR33" s="239"/>
      <c r="AS33" s="241">
        <v>210040</v>
      </c>
      <c r="AT33" s="241"/>
      <c r="AU33" s="241"/>
      <c r="AV33" s="241"/>
      <c r="AW33" s="241"/>
      <c r="AX33" s="241"/>
      <c r="AY33" s="231"/>
      <c r="AZ33" s="257"/>
      <c r="BA33" s="259"/>
      <c r="BB33" s="263">
        <f>SUM(O33+AB33+AO33)</f>
        <v>14</v>
      </c>
      <c r="BC33" s="243"/>
      <c r="BD33" s="245"/>
      <c r="BE33" s="246"/>
      <c r="BF33" s="249">
        <f>SUM(S33+AF33+AS33)</f>
        <v>3134794</v>
      </c>
      <c r="BG33" s="250"/>
      <c r="BH33" s="250"/>
      <c r="BI33" s="250"/>
      <c r="BJ33" s="250"/>
      <c r="BK33" s="250"/>
      <c r="BL33" s="250"/>
      <c r="BM33" s="257"/>
      <c r="BN33" s="257"/>
      <c r="BO33" s="253">
        <v>12</v>
      </c>
      <c r="BP33" s="236"/>
      <c r="BQ33" s="228"/>
      <c r="BR33" s="239"/>
      <c r="BS33" s="231">
        <v>2924754</v>
      </c>
      <c r="BT33" s="232"/>
      <c r="BU33" s="232"/>
      <c r="BV33" s="232"/>
      <c r="BW33" s="232"/>
      <c r="BX33" s="232"/>
      <c r="BY33" s="232"/>
      <c r="BZ33" s="257"/>
      <c r="CA33" s="259"/>
      <c r="CB33" s="235">
        <v>0</v>
      </c>
      <c r="CC33" s="236"/>
      <c r="CD33" s="228"/>
      <c r="CE33" s="239"/>
      <c r="CF33" s="241">
        <v>0</v>
      </c>
      <c r="CG33" s="241"/>
      <c r="CH33" s="241"/>
      <c r="CI33" s="241"/>
      <c r="CJ33" s="241"/>
      <c r="CK33" s="241"/>
      <c r="CL33" s="231"/>
      <c r="CM33" s="257"/>
      <c r="CN33" s="259"/>
      <c r="CO33" s="249">
        <f>SUM(BO33+CB33)</f>
        <v>12</v>
      </c>
      <c r="CP33" s="250"/>
      <c r="CQ33" s="245"/>
      <c r="CR33" s="246"/>
      <c r="CS33" s="249">
        <f>SUM(BS33+CF33)</f>
        <v>2924754</v>
      </c>
      <c r="CT33" s="250"/>
      <c r="CU33" s="250"/>
      <c r="CV33" s="250"/>
      <c r="CW33" s="250"/>
      <c r="CX33" s="250"/>
      <c r="CY33" s="250"/>
      <c r="CZ33" s="257"/>
      <c r="DA33" s="259"/>
      <c r="DB33" s="235">
        <v>2</v>
      </c>
      <c r="DC33" s="236"/>
      <c r="DD33" s="228"/>
      <c r="DE33" s="239"/>
      <c r="DF33" s="231">
        <v>516112</v>
      </c>
      <c r="DG33" s="232"/>
      <c r="DH33" s="232"/>
      <c r="DI33" s="232"/>
      <c r="DJ33" s="232"/>
      <c r="DK33" s="232"/>
      <c r="DL33" s="232"/>
      <c r="DM33" s="257"/>
      <c r="DN33" s="265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</row>
    <row r="34" spans="1:145" ht="8.1" customHeight="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2"/>
      <c r="O34" s="225"/>
      <c r="P34" s="226"/>
      <c r="Q34" s="229"/>
      <c r="R34" s="230"/>
      <c r="S34" s="233"/>
      <c r="T34" s="234"/>
      <c r="U34" s="234"/>
      <c r="V34" s="234"/>
      <c r="W34" s="234"/>
      <c r="X34" s="234"/>
      <c r="Y34" s="234"/>
      <c r="Z34" s="258"/>
      <c r="AA34" s="258"/>
      <c r="AB34" s="237"/>
      <c r="AC34" s="238"/>
      <c r="AD34" s="230"/>
      <c r="AE34" s="240"/>
      <c r="AF34" s="242"/>
      <c r="AG34" s="242"/>
      <c r="AH34" s="242"/>
      <c r="AI34" s="242"/>
      <c r="AJ34" s="242"/>
      <c r="AK34" s="242"/>
      <c r="AL34" s="233"/>
      <c r="AM34" s="261"/>
      <c r="AN34" s="262"/>
      <c r="AO34" s="237"/>
      <c r="AP34" s="238"/>
      <c r="AQ34" s="230"/>
      <c r="AR34" s="240"/>
      <c r="AS34" s="242"/>
      <c r="AT34" s="242"/>
      <c r="AU34" s="242"/>
      <c r="AV34" s="242"/>
      <c r="AW34" s="242"/>
      <c r="AX34" s="242"/>
      <c r="AY34" s="233"/>
      <c r="AZ34" s="258"/>
      <c r="BA34" s="261"/>
      <c r="BB34" s="264"/>
      <c r="BC34" s="244"/>
      <c r="BD34" s="247"/>
      <c r="BE34" s="248"/>
      <c r="BF34" s="251"/>
      <c r="BG34" s="252"/>
      <c r="BH34" s="252"/>
      <c r="BI34" s="252"/>
      <c r="BJ34" s="252"/>
      <c r="BK34" s="252"/>
      <c r="BL34" s="252"/>
      <c r="BM34" s="258"/>
      <c r="BN34" s="258"/>
      <c r="BO34" s="254"/>
      <c r="BP34" s="238"/>
      <c r="BQ34" s="230"/>
      <c r="BR34" s="240"/>
      <c r="BS34" s="233"/>
      <c r="BT34" s="234"/>
      <c r="BU34" s="234"/>
      <c r="BV34" s="234"/>
      <c r="BW34" s="234"/>
      <c r="BX34" s="234"/>
      <c r="BY34" s="234"/>
      <c r="BZ34" s="258"/>
      <c r="CA34" s="261"/>
      <c r="CB34" s="237"/>
      <c r="CC34" s="238"/>
      <c r="CD34" s="230"/>
      <c r="CE34" s="240"/>
      <c r="CF34" s="242"/>
      <c r="CG34" s="242"/>
      <c r="CH34" s="242"/>
      <c r="CI34" s="242"/>
      <c r="CJ34" s="242"/>
      <c r="CK34" s="242"/>
      <c r="CL34" s="233"/>
      <c r="CM34" s="258"/>
      <c r="CN34" s="261"/>
      <c r="CO34" s="251"/>
      <c r="CP34" s="252"/>
      <c r="CQ34" s="247"/>
      <c r="CR34" s="248"/>
      <c r="CS34" s="251"/>
      <c r="CT34" s="252"/>
      <c r="CU34" s="252"/>
      <c r="CV34" s="252"/>
      <c r="CW34" s="252"/>
      <c r="CX34" s="252"/>
      <c r="CY34" s="252"/>
      <c r="CZ34" s="258"/>
      <c r="DA34" s="261"/>
      <c r="DB34" s="237"/>
      <c r="DC34" s="238"/>
      <c r="DD34" s="230"/>
      <c r="DE34" s="240"/>
      <c r="DF34" s="233"/>
      <c r="DG34" s="234"/>
      <c r="DH34" s="234"/>
      <c r="DI34" s="234"/>
      <c r="DJ34" s="234"/>
      <c r="DK34" s="234"/>
      <c r="DL34" s="234"/>
      <c r="DM34" s="258"/>
      <c r="DN34" s="266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3"/>
      <c r="EC34" s="13"/>
      <c r="ED34" s="13"/>
      <c r="EE34" s="13"/>
      <c r="EF34" s="1"/>
      <c r="EG34" s="1"/>
      <c r="EH34" s="1"/>
      <c r="EI34" s="1"/>
      <c r="EJ34" s="1"/>
      <c r="EK34" s="1"/>
      <c r="EL34" s="1"/>
      <c r="EM34" s="1"/>
      <c r="EN34" s="1"/>
      <c r="EO34" s="1"/>
    </row>
    <row r="35" spans="1:145" ht="8.1" customHeight="1">
      <c r="A35" s="267" t="s">
        <v>24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9"/>
      <c r="O35" s="223">
        <v>12</v>
      </c>
      <c r="P35" s="224"/>
      <c r="Q35" s="227"/>
      <c r="R35" s="228"/>
      <c r="S35" s="231">
        <v>3084440</v>
      </c>
      <c r="T35" s="232"/>
      <c r="U35" s="232"/>
      <c r="V35" s="232"/>
      <c r="W35" s="232"/>
      <c r="X35" s="232"/>
      <c r="Y35" s="232"/>
      <c r="Z35" s="257"/>
      <c r="AA35" s="257"/>
      <c r="AB35" s="235">
        <v>0</v>
      </c>
      <c r="AC35" s="236"/>
      <c r="AD35" s="228"/>
      <c r="AE35" s="239"/>
      <c r="AF35" s="241">
        <v>0</v>
      </c>
      <c r="AG35" s="241"/>
      <c r="AH35" s="241"/>
      <c r="AI35" s="241"/>
      <c r="AJ35" s="241"/>
      <c r="AK35" s="241"/>
      <c r="AL35" s="231"/>
      <c r="AM35" s="259"/>
      <c r="AN35" s="260"/>
      <c r="AO35" s="235">
        <v>2</v>
      </c>
      <c r="AP35" s="236"/>
      <c r="AQ35" s="228"/>
      <c r="AR35" s="239"/>
      <c r="AS35" s="241">
        <v>229620</v>
      </c>
      <c r="AT35" s="241"/>
      <c r="AU35" s="241"/>
      <c r="AV35" s="241"/>
      <c r="AW35" s="241"/>
      <c r="AX35" s="241"/>
      <c r="AY35" s="231"/>
      <c r="AZ35" s="257"/>
      <c r="BA35" s="259"/>
      <c r="BB35" s="263">
        <f>SUM(O35+AB35+AO35)</f>
        <v>14</v>
      </c>
      <c r="BC35" s="243"/>
      <c r="BD35" s="245"/>
      <c r="BE35" s="246"/>
      <c r="BF35" s="249">
        <f>SUM(S35+AF35+AS35)</f>
        <v>3314060</v>
      </c>
      <c r="BG35" s="250"/>
      <c r="BH35" s="250"/>
      <c r="BI35" s="250"/>
      <c r="BJ35" s="250"/>
      <c r="BK35" s="250"/>
      <c r="BL35" s="250"/>
      <c r="BM35" s="257"/>
      <c r="BN35" s="257"/>
      <c r="BO35" s="253">
        <v>12</v>
      </c>
      <c r="BP35" s="236"/>
      <c r="BQ35" s="228"/>
      <c r="BR35" s="239"/>
      <c r="BS35" s="231">
        <v>3084440</v>
      </c>
      <c r="BT35" s="232"/>
      <c r="BU35" s="232"/>
      <c r="BV35" s="232"/>
      <c r="BW35" s="232"/>
      <c r="BX35" s="232"/>
      <c r="BY35" s="232"/>
      <c r="BZ35" s="257"/>
      <c r="CA35" s="259"/>
      <c r="CB35" s="235">
        <v>0</v>
      </c>
      <c r="CC35" s="236"/>
      <c r="CD35" s="228"/>
      <c r="CE35" s="239"/>
      <c r="CF35" s="241">
        <v>0</v>
      </c>
      <c r="CG35" s="241"/>
      <c r="CH35" s="241"/>
      <c r="CI35" s="241"/>
      <c r="CJ35" s="241"/>
      <c r="CK35" s="241"/>
      <c r="CL35" s="231"/>
      <c r="CM35" s="257"/>
      <c r="CN35" s="259"/>
      <c r="CO35" s="249">
        <f>SUM(BO35+CB35)</f>
        <v>12</v>
      </c>
      <c r="CP35" s="250"/>
      <c r="CQ35" s="245"/>
      <c r="CR35" s="246"/>
      <c r="CS35" s="249">
        <f>SUM(BS35+CF35)</f>
        <v>3084440</v>
      </c>
      <c r="CT35" s="250"/>
      <c r="CU35" s="250"/>
      <c r="CV35" s="250"/>
      <c r="CW35" s="250"/>
      <c r="CX35" s="250"/>
      <c r="CY35" s="250"/>
      <c r="CZ35" s="257"/>
      <c r="DA35" s="259"/>
      <c r="DB35" s="235">
        <v>2</v>
      </c>
      <c r="DC35" s="236"/>
      <c r="DD35" s="228"/>
      <c r="DE35" s="239"/>
      <c r="DF35" s="231">
        <v>516112</v>
      </c>
      <c r="DG35" s="232"/>
      <c r="DH35" s="232"/>
      <c r="DI35" s="232"/>
      <c r="DJ35" s="232"/>
      <c r="DK35" s="232"/>
      <c r="DL35" s="232"/>
      <c r="DM35" s="257"/>
      <c r="DN35" s="265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3"/>
      <c r="EC35" s="13"/>
      <c r="ED35" s="13"/>
      <c r="EE35" s="13"/>
      <c r="EF35" s="1"/>
      <c r="EG35" s="1"/>
      <c r="EH35" s="1"/>
      <c r="EI35" s="1"/>
      <c r="EJ35" s="1"/>
      <c r="EK35" s="1"/>
      <c r="EL35" s="1"/>
      <c r="EM35" s="1"/>
      <c r="EN35" s="1"/>
      <c r="EO35" s="1"/>
    </row>
    <row r="36" spans="1:145" ht="8.1" customHeight="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2"/>
      <c r="O36" s="225"/>
      <c r="P36" s="226"/>
      <c r="Q36" s="229"/>
      <c r="R36" s="230"/>
      <c r="S36" s="233"/>
      <c r="T36" s="234"/>
      <c r="U36" s="234"/>
      <c r="V36" s="234"/>
      <c r="W36" s="234"/>
      <c r="X36" s="234"/>
      <c r="Y36" s="234"/>
      <c r="Z36" s="258"/>
      <c r="AA36" s="258"/>
      <c r="AB36" s="237"/>
      <c r="AC36" s="238"/>
      <c r="AD36" s="230"/>
      <c r="AE36" s="240"/>
      <c r="AF36" s="242"/>
      <c r="AG36" s="242"/>
      <c r="AH36" s="242"/>
      <c r="AI36" s="242"/>
      <c r="AJ36" s="242"/>
      <c r="AK36" s="242"/>
      <c r="AL36" s="233"/>
      <c r="AM36" s="261"/>
      <c r="AN36" s="262"/>
      <c r="AO36" s="237"/>
      <c r="AP36" s="238"/>
      <c r="AQ36" s="230"/>
      <c r="AR36" s="240"/>
      <c r="AS36" s="242"/>
      <c r="AT36" s="242"/>
      <c r="AU36" s="242"/>
      <c r="AV36" s="242"/>
      <c r="AW36" s="242"/>
      <c r="AX36" s="242"/>
      <c r="AY36" s="233"/>
      <c r="AZ36" s="258"/>
      <c r="BA36" s="261"/>
      <c r="BB36" s="264"/>
      <c r="BC36" s="244"/>
      <c r="BD36" s="247"/>
      <c r="BE36" s="248"/>
      <c r="BF36" s="251"/>
      <c r="BG36" s="252"/>
      <c r="BH36" s="252"/>
      <c r="BI36" s="252"/>
      <c r="BJ36" s="252"/>
      <c r="BK36" s="252"/>
      <c r="BL36" s="252"/>
      <c r="BM36" s="258"/>
      <c r="BN36" s="258"/>
      <c r="BO36" s="254"/>
      <c r="BP36" s="238"/>
      <c r="BQ36" s="230"/>
      <c r="BR36" s="240"/>
      <c r="BS36" s="233"/>
      <c r="BT36" s="234"/>
      <c r="BU36" s="234"/>
      <c r="BV36" s="234"/>
      <c r="BW36" s="234"/>
      <c r="BX36" s="234"/>
      <c r="BY36" s="234"/>
      <c r="BZ36" s="258"/>
      <c r="CA36" s="261"/>
      <c r="CB36" s="237"/>
      <c r="CC36" s="238"/>
      <c r="CD36" s="230"/>
      <c r="CE36" s="240"/>
      <c r="CF36" s="242"/>
      <c r="CG36" s="242"/>
      <c r="CH36" s="242"/>
      <c r="CI36" s="242"/>
      <c r="CJ36" s="242"/>
      <c r="CK36" s="242"/>
      <c r="CL36" s="233"/>
      <c r="CM36" s="258"/>
      <c r="CN36" s="261"/>
      <c r="CO36" s="251"/>
      <c r="CP36" s="252"/>
      <c r="CQ36" s="247"/>
      <c r="CR36" s="248"/>
      <c r="CS36" s="251"/>
      <c r="CT36" s="252"/>
      <c r="CU36" s="252"/>
      <c r="CV36" s="252"/>
      <c r="CW36" s="252"/>
      <c r="CX36" s="252"/>
      <c r="CY36" s="252"/>
      <c r="CZ36" s="258"/>
      <c r="DA36" s="261"/>
      <c r="DB36" s="237"/>
      <c r="DC36" s="238"/>
      <c r="DD36" s="230"/>
      <c r="DE36" s="240"/>
      <c r="DF36" s="233"/>
      <c r="DG36" s="234"/>
      <c r="DH36" s="234"/>
      <c r="DI36" s="234"/>
      <c r="DJ36" s="234"/>
      <c r="DK36" s="234"/>
      <c r="DL36" s="234"/>
      <c r="DM36" s="258"/>
      <c r="DN36" s="266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</row>
    <row r="37" spans="1:145" ht="8.1" customHeight="1">
      <c r="A37" s="267" t="s">
        <v>29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9"/>
      <c r="O37" s="223">
        <v>12</v>
      </c>
      <c r="P37" s="224"/>
      <c r="Q37" s="227"/>
      <c r="R37" s="228"/>
      <c r="S37" s="231">
        <v>3248970</v>
      </c>
      <c r="T37" s="232"/>
      <c r="U37" s="232"/>
      <c r="V37" s="232"/>
      <c r="W37" s="232"/>
      <c r="X37" s="232"/>
      <c r="Y37" s="232"/>
      <c r="Z37" s="257"/>
      <c r="AA37" s="257"/>
      <c r="AB37" s="235">
        <v>0</v>
      </c>
      <c r="AC37" s="236"/>
      <c r="AD37" s="228"/>
      <c r="AE37" s="239"/>
      <c r="AF37" s="241">
        <v>0</v>
      </c>
      <c r="AG37" s="241"/>
      <c r="AH37" s="241"/>
      <c r="AI37" s="241"/>
      <c r="AJ37" s="241"/>
      <c r="AK37" s="241"/>
      <c r="AL37" s="231"/>
      <c r="AM37" s="259"/>
      <c r="AN37" s="260"/>
      <c r="AO37" s="235">
        <v>2</v>
      </c>
      <c r="AP37" s="236"/>
      <c r="AQ37" s="228"/>
      <c r="AR37" s="239"/>
      <c r="AS37" s="241">
        <v>223720</v>
      </c>
      <c r="AT37" s="241"/>
      <c r="AU37" s="241"/>
      <c r="AV37" s="241"/>
      <c r="AW37" s="241"/>
      <c r="AX37" s="241"/>
      <c r="AY37" s="231"/>
      <c r="AZ37" s="257"/>
      <c r="BA37" s="259"/>
      <c r="BB37" s="263">
        <f>SUM(O37+AB37+AO37)</f>
        <v>14</v>
      </c>
      <c r="BC37" s="243"/>
      <c r="BD37" s="245"/>
      <c r="BE37" s="246"/>
      <c r="BF37" s="249">
        <f>SUM(S37+AF37+AS37)</f>
        <v>3472690</v>
      </c>
      <c r="BG37" s="250"/>
      <c r="BH37" s="250"/>
      <c r="BI37" s="250"/>
      <c r="BJ37" s="250"/>
      <c r="BK37" s="250"/>
      <c r="BL37" s="250"/>
      <c r="BM37" s="257"/>
      <c r="BN37" s="257"/>
      <c r="BO37" s="253">
        <v>12</v>
      </c>
      <c r="BP37" s="236"/>
      <c r="BQ37" s="228"/>
      <c r="BR37" s="239"/>
      <c r="BS37" s="231">
        <v>3248970</v>
      </c>
      <c r="BT37" s="232"/>
      <c r="BU37" s="232"/>
      <c r="BV37" s="232"/>
      <c r="BW37" s="232"/>
      <c r="BX37" s="232"/>
      <c r="BY37" s="232"/>
      <c r="BZ37" s="257"/>
      <c r="CA37" s="259"/>
      <c r="CB37" s="235">
        <v>0</v>
      </c>
      <c r="CC37" s="236"/>
      <c r="CD37" s="228"/>
      <c r="CE37" s="239"/>
      <c r="CF37" s="241">
        <v>0</v>
      </c>
      <c r="CG37" s="241"/>
      <c r="CH37" s="241"/>
      <c r="CI37" s="241"/>
      <c r="CJ37" s="241"/>
      <c r="CK37" s="241"/>
      <c r="CL37" s="231"/>
      <c r="CM37" s="257"/>
      <c r="CN37" s="259"/>
      <c r="CO37" s="249">
        <f>SUM(BO37+CB37)</f>
        <v>12</v>
      </c>
      <c r="CP37" s="250"/>
      <c r="CQ37" s="245"/>
      <c r="CR37" s="246"/>
      <c r="CS37" s="249">
        <f>SUM(BS37+CF37)</f>
        <v>3248970</v>
      </c>
      <c r="CT37" s="250"/>
      <c r="CU37" s="250"/>
      <c r="CV37" s="250"/>
      <c r="CW37" s="250"/>
      <c r="CX37" s="250"/>
      <c r="CY37" s="250"/>
      <c r="CZ37" s="257"/>
      <c r="DA37" s="259"/>
      <c r="DB37" s="235">
        <v>2</v>
      </c>
      <c r="DC37" s="236"/>
      <c r="DD37" s="228"/>
      <c r="DE37" s="239"/>
      <c r="DF37" s="231">
        <v>516112</v>
      </c>
      <c r="DG37" s="232"/>
      <c r="DH37" s="232"/>
      <c r="DI37" s="232"/>
      <c r="DJ37" s="232"/>
      <c r="DK37" s="232"/>
      <c r="DL37" s="232"/>
      <c r="DM37" s="257"/>
      <c r="DN37" s="265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</row>
    <row r="38" spans="1:145" ht="8.1" customHeight="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2"/>
      <c r="O38" s="225"/>
      <c r="P38" s="226"/>
      <c r="Q38" s="229"/>
      <c r="R38" s="230"/>
      <c r="S38" s="233"/>
      <c r="T38" s="234"/>
      <c r="U38" s="234"/>
      <c r="V38" s="234"/>
      <c r="W38" s="234"/>
      <c r="X38" s="234"/>
      <c r="Y38" s="234"/>
      <c r="Z38" s="258"/>
      <c r="AA38" s="258"/>
      <c r="AB38" s="237"/>
      <c r="AC38" s="238"/>
      <c r="AD38" s="230"/>
      <c r="AE38" s="240"/>
      <c r="AF38" s="242"/>
      <c r="AG38" s="242"/>
      <c r="AH38" s="242"/>
      <c r="AI38" s="242"/>
      <c r="AJ38" s="242"/>
      <c r="AK38" s="242"/>
      <c r="AL38" s="233"/>
      <c r="AM38" s="261"/>
      <c r="AN38" s="262"/>
      <c r="AO38" s="237"/>
      <c r="AP38" s="238"/>
      <c r="AQ38" s="230"/>
      <c r="AR38" s="240"/>
      <c r="AS38" s="242"/>
      <c r="AT38" s="242"/>
      <c r="AU38" s="242"/>
      <c r="AV38" s="242"/>
      <c r="AW38" s="242"/>
      <c r="AX38" s="242"/>
      <c r="AY38" s="233"/>
      <c r="AZ38" s="258"/>
      <c r="BA38" s="261"/>
      <c r="BB38" s="264"/>
      <c r="BC38" s="244"/>
      <c r="BD38" s="247"/>
      <c r="BE38" s="248"/>
      <c r="BF38" s="251"/>
      <c r="BG38" s="252"/>
      <c r="BH38" s="252"/>
      <c r="BI38" s="252"/>
      <c r="BJ38" s="252"/>
      <c r="BK38" s="252"/>
      <c r="BL38" s="252"/>
      <c r="BM38" s="258"/>
      <c r="BN38" s="258"/>
      <c r="BO38" s="254"/>
      <c r="BP38" s="238"/>
      <c r="BQ38" s="230"/>
      <c r="BR38" s="240"/>
      <c r="BS38" s="233"/>
      <c r="BT38" s="234"/>
      <c r="BU38" s="234"/>
      <c r="BV38" s="234"/>
      <c r="BW38" s="234"/>
      <c r="BX38" s="234"/>
      <c r="BY38" s="234"/>
      <c r="BZ38" s="258"/>
      <c r="CA38" s="261"/>
      <c r="CB38" s="237"/>
      <c r="CC38" s="238"/>
      <c r="CD38" s="230"/>
      <c r="CE38" s="240"/>
      <c r="CF38" s="242"/>
      <c r="CG38" s="242"/>
      <c r="CH38" s="242"/>
      <c r="CI38" s="242"/>
      <c r="CJ38" s="242"/>
      <c r="CK38" s="242"/>
      <c r="CL38" s="233"/>
      <c r="CM38" s="258"/>
      <c r="CN38" s="261"/>
      <c r="CO38" s="251"/>
      <c r="CP38" s="252"/>
      <c r="CQ38" s="247"/>
      <c r="CR38" s="248"/>
      <c r="CS38" s="251"/>
      <c r="CT38" s="252"/>
      <c r="CU38" s="252"/>
      <c r="CV38" s="252"/>
      <c r="CW38" s="252"/>
      <c r="CX38" s="252"/>
      <c r="CY38" s="252"/>
      <c r="CZ38" s="258"/>
      <c r="DA38" s="261"/>
      <c r="DB38" s="237"/>
      <c r="DC38" s="238"/>
      <c r="DD38" s="230"/>
      <c r="DE38" s="240"/>
      <c r="DF38" s="233"/>
      <c r="DG38" s="234"/>
      <c r="DH38" s="234"/>
      <c r="DI38" s="234"/>
      <c r="DJ38" s="234"/>
      <c r="DK38" s="234"/>
      <c r="DL38" s="234"/>
      <c r="DM38" s="258"/>
      <c r="DN38" s="266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</row>
    <row r="39" spans="1:145" ht="8.1" customHeight="1">
      <c r="A39" s="267" t="s">
        <v>30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9"/>
      <c r="O39" s="223">
        <v>12</v>
      </c>
      <c r="P39" s="224"/>
      <c r="Q39" s="227"/>
      <c r="R39" s="228"/>
      <c r="S39" s="231">
        <v>3100680</v>
      </c>
      <c r="T39" s="232"/>
      <c r="U39" s="232"/>
      <c r="V39" s="232"/>
      <c r="W39" s="232"/>
      <c r="X39" s="232"/>
      <c r="Y39" s="232"/>
      <c r="Z39" s="257"/>
      <c r="AA39" s="257"/>
      <c r="AB39" s="235">
        <v>0</v>
      </c>
      <c r="AC39" s="236"/>
      <c r="AD39" s="228"/>
      <c r="AE39" s="239"/>
      <c r="AF39" s="241">
        <v>0</v>
      </c>
      <c r="AG39" s="241"/>
      <c r="AH39" s="241"/>
      <c r="AI39" s="241"/>
      <c r="AJ39" s="241"/>
      <c r="AK39" s="241"/>
      <c r="AL39" s="231"/>
      <c r="AM39" s="259"/>
      <c r="AN39" s="260"/>
      <c r="AO39" s="235">
        <v>2</v>
      </c>
      <c r="AP39" s="236"/>
      <c r="AQ39" s="228"/>
      <c r="AR39" s="239"/>
      <c r="AS39" s="241">
        <v>217160</v>
      </c>
      <c r="AT39" s="241"/>
      <c r="AU39" s="241"/>
      <c r="AV39" s="241"/>
      <c r="AW39" s="241"/>
      <c r="AX39" s="241"/>
      <c r="AY39" s="231"/>
      <c r="AZ39" s="257"/>
      <c r="BA39" s="259"/>
      <c r="BB39" s="263">
        <f>SUM(O39+AB39+AO39)</f>
        <v>14</v>
      </c>
      <c r="BC39" s="243"/>
      <c r="BD39" s="245"/>
      <c r="BE39" s="246"/>
      <c r="BF39" s="249">
        <f>SUM(S39+AF39+AS39)</f>
        <v>3317840</v>
      </c>
      <c r="BG39" s="250"/>
      <c r="BH39" s="250"/>
      <c r="BI39" s="250"/>
      <c r="BJ39" s="250"/>
      <c r="BK39" s="250"/>
      <c r="BL39" s="250"/>
      <c r="BM39" s="257"/>
      <c r="BN39" s="257"/>
      <c r="BO39" s="253">
        <v>12</v>
      </c>
      <c r="BP39" s="236"/>
      <c r="BQ39" s="228"/>
      <c r="BR39" s="239"/>
      <c r="BS39" s="231">
        <v>3100680</v>
      </c>
      <c r="BT39" s="232"/>
      <c r="BU39" s="232"/>
      <c r="BV39" s="232"/>
      <c r="BW39" s="232"/>
      <c r="BX39" s="232"/>
      <c r="BY39" s="232"/>
      <c r="BZ39" s="257"/>
      <c r="CA39" s="259"/>
      <c r="CB39" s="235">
        <v>0</v>
      </c>
      <c r="CC39" s="236"/>
      <c r="CD39" s="228"/>
      <c r="CE39" s="239"/>
      <c r="CF39" s="241">
        <v>0</v>
      </c>
      <c r="CG39" s="241"/>
      <c r="CH39" s="241"/>
      <c r="CI39" s="241"/>
      <c r="CJ39" s="241"/>
      <c r="CK39" s="241"/>
      <c r="CL39" s="231"/>
      <c r="CM39" s="257"/>
      <c r="CN39" s="259"/>
      <c r="CO39" s="249">
        <f>SUM(BO39+CB39)</f>
        <v>12</v>
      </c>
      <c r="CP39" s="250"/>
      <c r="CQ39" s="245"/>
      <c r="CR39" s="246"/>
      <c r="CS39" s="249">
        <f>SUM(BS39+CF39)</f>
        <v>3100680</v>
      </c>
      <c r="CT39" s="250"/>
      <c r="CU39" s="250"/>
      <c r="CV39" s="250"/>
      <c r="CW39" s="250"/>
      <c r="CX39" s="250"/>
      <c r="CY39" s="250"/>
      <c r="CZ39" s="257"/>
      <c r="DA39" s="259"/>
      <c r="DB39" s="235">
        <v>2</v>
      </c>
      <c r="DC39" s="236"/>
      <c r="DD39" s="228"/>
      <c r="DE39" s="239"/>
      <c r="DF39" s="231">
        <v>516112</v>
      </c>
      <c r="DG39" s="232"/>
      <c r="DH39" s="232"/>
      <c r="DI39" s="232"/>
      <c r="DJ39" s="232"/>
      <c r="DK39" s="232"/>
      <c r="DL39" s="232"/>
      <c r="DM39" s="257"/>
      <c r="DN39" s="265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</row>
    <row r="40" spans="1:145" ht="8.1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2"/>
      <c r="O40" s="225"/>
      <c r="P40" s="226"/>
      <c r="Q40" s="229"/>
      <c r="R40" s="230"/>
      <c r="S40" s="233"/>
      <c r="T40" s="234"/>
      <c r="U40" s="234"/>
      <c r="V40" s="234"/>
      <c r="W40" s="234"/>
      <c r="X40" s="234"/>
      <c r="Y40" s="234"/>
      <c r="Z40" s="258"/>
      <c r="AA40" s="258"/>
      <c r="AB40" s="237"/>
      <c r="AC40" s="238"/>
      <c r="AD40" s="230"/>
      <c r="AE40" s="240"/>
      <c r="AF40" s="242"/>
      <c r="AG40" s="242"/>
      <c r="AH40" s="242"/>
      <c r="AI40" s="242"/>
      <c r="AJ40" s="242"/>
      <c r="AK40" s="242"/>
      <c r="AL40" s="233"/>
      <c r="AM40" s="261"/>
      <c r="AN40" s="262"/>
      <c r="AO40" s="237"/>
      <c r="AP40" s="238"/>
      <c r="AQ40" s="230"/>
      <c r="AR40" s="240"/>
      <c r="AS40" s="242"/>
      <c r="AT40" s="242"/>
      <c r="AU40" s="242"/>
      <c r="AV40" s="242"/>
      <c r="AW40" s="242"/>
      <c r="AX40" s="242"/>
      <c r="AY40" s="233"/>
      <c r="AZ40" s="258"/>
      <c r="BA40" s="261"/>
      <c r="BB40" s="264"/>
      <c r="BC40" s="244"/>
      <c r="BD40" s="247"/>
      <c r="BE40" s="248"/>
      <c r="BF40" s="251"/>
      <c r="BG40" s="252"/>
      <c r="BH40" s="252"/>
      <c r="BI40" s="252"/>
      <c r="BJ40" s="252"/>
      <c r="BK40" s="252"/>
      <c r="BL40" s="252"/>
      <c r="BM40" s="258"/>
      <c r="BN40" s="258"/>
      <c r="BO40" s="254"/>
      <c r="BP40" s="238"/>
      <c r="BQ40" s="230"/>
      <c r="BR40" s="240"/>
      <c r="BS40" s="233"/>
      <c r="BT40" s="234"/>
      <c r="BU40" s="234"/>
      <c r="BV40" s="234"/>
      <c r="BW40" s="234"/>
      <c r="BX40" s="234"/>
      <c r="BY40" s="234"/>
      <c r="BZ40" s="258"/>
      <c r="CA40" s="261"/>
      <c r="CB40" s="237"/>
      <c r="CC40" s="238"/>
      <c r="CD40" s="230"/>
      <c r="CE40" s="240"/>
      <c r="CF40" s="242"/>
      <c r="CG40" s="242"/>
      <c r="CH40" s="242"/>
      <c r="CI40" s="242"/>
      <c r="CJ40" s="242"/>
      <c r="CK40" s="242"/>
      <c r="CL40" s="233"/>
      <c r="CM40" s="258"/>
      <c r="CN40" s="261"/>
      <c r="CO40" s="251"/>
      <c r="CP40" s="252"/>
      <c r="CQ40" s="247"/>
      <c r="CR40" s="248"/>
      <c r="CS40" s="251"/>
      <c r="CT40" s="252"/>
      <c r="CU40" s="252"/>
      <c r="CV40" s="252"/>
      <c r="CW40" s="252"/>
      <c r="CX40" s="252"/>
      <c r="CY40" s="252"/>
      <c r="CZ40" s="258"/>
      <c r="DA40" s="261"/>
      <c r="DB40" s="237"/>
      <c r="DC40" s="238"/>
      <c r="DD40" s="230"/>
      <c r="DE40" s="240"/>
      <c r="DF40" s="233"/>
      <c r="DG40" s="234"/>
      <c r="DH40" s="234"/>
      <c r="DI40" s="234"/>
      <c r="DJ40" s="234"/>
      <c r="DK40" s="234"/>
      <c r="DL40" s="234"/>
      <c r="DM40" s="258"/>
      <c r="DN40" s="266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</row>
    <row r="41" spans="1:145" ht="8.1" customHeight="1">
      <c r="A41" s="267" t="s">
        <v>33</v>
      </c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9"/>
      <c r="O41" s="223">
        <v>12</v>
      </c>
      <c r="P41" s="224"/>
      <c r="Q41" s="227"/>
      <c r="R41" s="228"/>
      <c r="S41" s="231">
        <v>3073406</v>
      </c>
      <c r="T41" s="232"/>
      <c r="U41" s="232"/>
      <c r="V41" s="232"/>
      <c r="W41" s="232"/>
      <c r="X41" s="232"/>
      <c r="Y41" s="232"/>
      <c r="Z41" s="257"/>
      <c r="AA41" s="257"/>
      <c r="AB41" s="235">
        <v>0</v>
      </c>
      <c r="AC41" s="236"/>
      <c r="AD41" s="228"/>
      <c r="AE41" s="239"/>
      <c r="AF41" s="241">
        <v>0</v>
      </c>
      <c r="AG41" s="241"/>
      <c r="AH41" s="241"/>
      <c r="AI41" s="241"/>
      <c r="AJ41" s="241"/>
      <c r="AK41" s="241"/>
      <c r="AL41" s="231"/>
      <c r="AM41" s="259"/>
      <c r="AN41" s="260"/>
      <c r="AO41" s="235">
        <v>2</v>
      </c>
      <c r="AP41" s="236"/>
      <c r="AQ41" s="228"/>
      <c r="AR41" s="239"/>
      <c r="AS41" s="241">
        <v>204700</v>
      </c>
      <c r="AT41" s="241"/>
      <c r="AU41" s="241"/>
      <c r="AV41" s="241"/>
      <c r="AW41" s="241"/>
      <c r="AX41" s="241"/>
      <c r="AY41" s="231"/>
      <c r="AZ41" s="257"/>
      <c r="BA41" s="259"/>
      <c r="BB41" s="263">
        <f>SUM(O41+AB41+AO41)</f>
        <v>14</v>
      </c>
      <c r="BC41" s="243"/>
      <c r="BD41" s="245"/>
      <c r="BE41" s="246"/>
      <c r="BF41" s="249">
        <f>SUM(S41+AF41+AS41)</f>
        <v>3278106</v>
      </c>
      <c r="BG41" s="250"/>
      <c r="BH41" s="250"/>
      <c r="BI41" s="250"/>
      <c r="BJ41" s="250"/>
      <c r="BK41" s="250"/>
      <c r="BL41" s="250"/>
      <c r="BM41" s="257"/>
      <c r="BN41" s="257"/>
      <c r="BO41" s="253">
        <v>12</v>
      </c>
      <c r="BP41" s="236"/>
      <c r="BQ41" s="228"/>
      <c r="BR41" s="239"/>
      <c r="BS41" s="231">
        <v>3073406</v>
      </c>
      <c r="BT41" s="232"/>
      <c r="BU41" s="232"/>
      <c r="BV41" s="232"/>
      <c r="BW41" s="232"/>
      <c r="BX41" s="232"/>
      <c r="BY41" s="232"/>
      <c r="BZ41" s="257"/>
      <c r="CA41" s="259"/>
      <c r="CB41" s="235">
        <v>0</v>
      </c>
      <c r="CC41" s="236"/>
      <c r="CD41" s="228"/>
      <c r="CE41" s="239"/>
      <c r="CF41" s="241">
        <v>0</v>
      </c>
      <c r="CG41" s="241"/>
      <c r="CH41" s="241"/>
      <c r="CI41" s="241"/>
      <c r="CJ41" s="241"/>
      <c r="CK41" s="241"/>
      <c r="CL41" s="231"/>
      <c r="CM41" s="257"/>
      <c r="CN41" s="259"/>
      <c r="CO41" s="249">
        <f>SUM(BO41+CB41)</f>
        <v>12</v>
      </c>
      <c r="CP41" s="250"/>
      <c r="CQ41" s="245"/>
      <c r="CR41" s="246"/>
      <c r="CS41" s="249">
        <f>SUM(BS41+CF41)</f>
        <v>3073406</v>
      </c>
      <c r="CT41" s="250"/>
      <c r="CU41" s="250"/>
      <c r="CV41" s="250"/>
      <c r="CW41" s="250"/>
      <c r="CX41" s="250"/>
      <c r="CY41" s="250"/>
      <c r="CZ41" s="257"/>
      <c r="DA41" s="259"/>
      <c r="DB41" s="235">
        <v>2</v>
      </c>
      <c r="DC41" s="236"/>
      <c r="DD41" s="228"/>
      <c r="DE41" s="239"/>
      <c r="DF41" s="231">
        <v>516112</v>
      </c>
      <c r="DG41" s="232"/>
      <c r="DH41" s="232"/>
      <c r="DI41" s="232"/>
      <c r="DJ41" s="232"/>
      <c r="DK41" s="232"/>
      <c r="DL41" s="232"/>
      <c r="DM41" s="257"/>
      <c r="DN41" s="265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</row>
    <row r="42" spans="1:145" ht="8.1" customHeight="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2"/>
      <c r="O42" s="225"/>
      <c r="P42" s="226"/>
      <c r="Q42" s="229"/>
      <c r="R42" s="230"/>
      <c r="S42" s="233"/>
      <c r="T42" s="234"/>
      <c r="U42" s="234"/>
      <c r="V42" s="234"/>
      <c r="W42" s="234"/>
      <c r="X42" s="234"/>
      <c r="Y42" s="234"/>
      <c r="Z42" s="258"/>
      <c r="AA42" s="258"/>
      <c r="AB42" s="237"/>
      <c r="AC42" s="238"/>
      <c r="AD42" s="230"/>
      <c r="AE42" s="240"/>
      <c r="AF42" s="242"/>
      <c r="AG42" s="242"/>
      <c r="AH42" s="242"/>
      <c r="AI42" s="242"/>
      <c r="AJ42" s="242"/>
      <c r="AK42" s="242"/>
      <c r="AL42" s="233"/>
      <c r="AM42" s="261"/>
      <c r="AN42" s="262"/>
      <c r="AO42" s="237"/>
      <c r="AP42" s="238"/>
      <c r="AQ42" s="230"/>
      <c r="AR42" s="240"/>
      <c r="AS42" s="242"/>
      <c r="AT42" s="242"/>
      <c r="AU42" s="242"/>
      <c r="AV42" s="242"/>
      <c r="AW42" s="242"/>
      <c r="AX42" s="242"/>
      <c r="AY42" s="233"/>
      <c r="AZ42" s="258"/>
      <c r="BA42" s="261"/>
      <c r="BB42" s="264"/>
      <c r="BC42" s="244"/>
      <c r="BD42" s="247"/>
      <c r="BE42" s="248"/>
      <c r="BF42" s="251"/>
      <c r="BG42" s="252"/>
      <c r="BH42" s="252"/>
      <c r="BI42" s="252"/>
      <c r="BJ42" s="252"/>
      <c r="BK42" s="252"/>
      <c r="BL42" s="252"/>
      <c r="BM42" s="258"/>
      <c r="BN42" s="258"/>
      <c r="BO42" s="254"/>
      <c r="BP42" s="238"/>
      <c r="BQ42" s="230"/>
      <c r="BR42" s="240"/>
      <c r="BS42" s="233"/>
      <c r="BT42" s="234"/>
      <c r="BU42" s="234"/>
      <c r="BV42" s="234"/>
      <c r="BW42" s="234"/>
      <c r="BX42" s="234"/>
      <c r="BY42" s="234"/>
      <c r="BZ42" s="258"/>
      <c r="CA42" s="261"/>
      <c r="CB42" s="237"/>
      <c r="CC42" s="238"/>
      <c r="CD42" s="230"/>
      <c r="CE42" s="240"/>
      <c r="CF42" s="242"/>
      <c r="CG42" s="242"/>
      <c r="CH42" s="242"/>
      <c r="CI42" s="242"/>
      <c r="CJ42" s="242"/>
      <c r="CK42" s="242"/>
      <c r="CL42" s="233"/>
      <c r="CM42" s="258"/>
      <c r="CN42" s="261"/>
      <c r="CO42" s="251"/>
      <c r="CP42" s="252"/>
      <c r="CQ42" s="247"/>
      <c r="CR42" s="248"/>
      <c r="CS42" s="251"/>
      <c r="CT42" s="252"/>
      <c r="CU42" s="252"/>
      <c r="CV42" s="252"/>
      <c r="CW42" s="252"/>
      <c r="CX42" s="252"/>
      <c r="CY42" s="252"/>
      <c r="CZ42" s="258"/>
      <c r="DA42" s="261"/>
      <c r="DB42" s="237"/>
      <c r="DC42" s="238"/>
      <c r="DD42" s="230"/>
      <c r="DE42" s="240"/>
      <c r="DF42" s="233"/>
      <c r="DG42" s="234"/>
      <c r="DH42" s="234"/>
      <c r="DI42" s="234"/>
      <c r="DJ42" s="234"/>
      <c r="DK42" s="234"/>
      <c r="DL42" s="234"/>
      <c r="DM42" s="258"/>
      <c r="DN42" s="266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</row>
    <row r="43" spans="1:145" ht="8.1" customHeight="1">
      <c r="A43" s="217" t="s">
        <v>89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9"/>
      <c r="O43" s="223">
        <v>12</v>
      </c>
      <c r="P43" s="224"/>
      <c r="Q43" s="227"/>
      <c r="R43" s="228"/>
      <c r="S43" s="231">
        <v>3138893</v>
      </c>
      <c r="T43" s="232"/>
      <c r="U43" s="232"/>
      <c r="V43" s="232"/>
      <c r="W43" s="232"/>
      <c r="X43" s="232"/>
      <c r="Y43" s="232"/>
      <c r="Z43" s="257"/>
      <c r="AA43" s="257"/>
      <c r="AB43" s="235">
        <v>0</v>
      </c>
      <c r="AC43" s="236"/>
      <c r="AD43" s="228"/>
      <c r="AE43" s="239"/>
      <c r="AF43" s="241">
        <v>0</v>
      </c>
      <c r="AG43" s="241"/>
      <c r="AH43" s="241"/>
      <c r="AI43" s="241"/>
      <c r="AJ43" s="241"/>
      <c r="AK43" s="241"/>
      <c r="AL43" s="231"/>
      <c r="AM43" s="259"/>
      <c r="AN43" s="260"/>
      <c r="AO43" s="235">
        <v>2</v>
      </c>
      <c r="AP43" s="236"/>
      <c r="AQ43" s="228"/>
      <c r="AR43" s="239"/>
      <c r="AS43" s="241">
        <v>236740</v>
      </c>
      <c r="AT43" s="241"/>
      <c r="AU43" s="241"/>
      <c r="AV43" s="241"/>
      <c r="AW43" s="241"/>
      <c r="AX43" s="241"/>
      <c r="AY43" s="231"/>
      <c r="AZ43" s="257"/>
      <c r="BA43" s="259"/>
      <c r="BB43" s="263">
        <f>SUM(O43+AB43+AO43)</f>
        <v>14</v>
      </c>
      <c r="BC43" s="243"/>
      <c r="BD43" s="245"/>
      <c r="BE43" s="246"/>
      <c r="BF43" s="249">
        <f>SUM(S43+AF43+AS43)</f>
        <v>3375633</v>
      </c>
      <c r="BG43" s="250"/>
      <c r="BH43" s="250"/>
      <c r="BI43" s="250"/>
      <c r="BJ43" s="250"/>
      <c r="BK43" s="250"/>
      <c r="BL43" s="250"/>
      <c r="BM43" s="257"/>
      <c r="BN43" s="257"/>
      <c r="BO43" s="253">
        <v>12</v>
      </c>
      <c r="BP43" s="236"/>
      <c r="BQ43" s="228"/>
      <c r="BR43" s="239"/>
      <c r="BS43" s="231">
        <v>3138893</v>
      </c>
      <c r="BT43" s="232"/>
      <c r="BU43" s="232"/>
      <c r="BV43" s="232"/>
      <c r="BW43" s="232"/>
      <c r="BX43" s="232"/>
      <c r="BY43" s="232"/>
      <c r="BZ43" s="257"/>
      <c r="CA43" s="259"/>
      <c r="CB43" s="235">
        <v>0</v>
      </c>
      <c r="CC43" s="236"/>
      <c r="CD43" s="228"/>
      <c r="CE43" s="239"/>
      <c r="CF43" s="241">
        <v>0</v>
      </c>
      <c r="CG43" s="241"/>
      <c r="CH43" s="241"/>
      <c r="CI43" s="241"/>
      <c r="CJ43" s="241"/>
      <c r="CK43" s="241"/>
      <c r="CL43" s="231"/>
      <c r="CM43" s="257"/>
      <c r="CN43" s="259"/>
      <c r="CO43" s="249">
        <f>SUM(BO43+CB43)</f>
        <v>12</v>
      </c>
      <c r="CP43" s="250"/>
      <c r="CQ43" s="245"/>
      <c r="CR43" s="246"/>
      <c r="CS43" s="249">
        <f>SUM(BS43+CF43)</f>
        <v>3138893</v>
      </c>
      <c r="CT43" s="250"/>
      <c r="CU43" s="250"/>
      <c r="CV43" s="250"/>
      <c r="CW43" s="250"/>
      <c r="CX43" s="250"/>
      <c r="CY43" s="250"/>
      <c r="CZ43" s="257"/>
      <c r="DA43" s="259"/>
      <c r="DB43" s="235">
        <v>2</v>
      </c>
      <c r="DC43" s="236"/>
      <c r="DD43" s="228"/>
      <c r="DE43" s="239"/>
      <c r="DF43" s="231">
        <v>516112</v>
      </c>
      <c r="DG43" s="232"/>
      <c r="DH43" s="232"/>
      <c r="DI43" s="232"/>
      <c r="DJ43" s="232"/>
      <c r="DK43" s="232"/>
      <c r="DL43" s="232"/>
      <c r="DM43" s="257"/>
      <c r="DN43" s="265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</row>
    <row r="44" spans="1:145" ht="8.1" customHeight="1">
      <c r="A44" s="220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2"/>
      <c r="O44" s="225"/>
      <c r="P44" s="226"/>
      <c r="Q44" s="229"/>
      <c r="R44" s="230"/>
      <c r="S44" s="233"/>
      <c r="T44" s="234"/>
      <c r="U44" s="234"/>
      <c r="V44" s="234"/>
      <c r="W44" s="234"/>
      <c r="X44" s="234"/>
      <c r="Y44" s="234"/>
      <c r="Z44" s="258"/>
      <c r="AA44" s="258"/>
      <c r="AB44" s="237"/>
      <c r="AC44" s="238"/>
      <c r="AD44" s="230"/>
      <c r="AE44" s="240"/>
      <c r="AF44" s="242"/>
      <c r="AG44" s="242"/>
      <c r="AH44" s="242"/>
      <c r="AI44" s="242"/>
      <c r="AJ44" s="242"/>
      <c r="AK44" s="242"/>
      <c r="AL44" s="233"/>
      <c r="AM44" s="261"/>
      <c r="AN44" s="262"/>
      <c r="AO44" s="237"/>
      <c r="AP44" s="238"/>
      <c r="AQ44" s="230"/>
      <c r="AR44" s="240"/>
      <c r="AS44" s="242"/>
      <c r="AT44" s="242"/>
      <c r="AU44" s="242"/>
      <c r="AV44" s="242"/>
      <c r="AW44" s="242"/>
      <c r="AX44" s="242"/>
      <c r="AY44" s="233"/>
      <c r="AZ44" s="258"/>
      <c r="BA44" s="261"/>
      <c r="BB44" s="264"/>
      <c r="BC44" s="244"/>
      <c r="BD44" s="247"/>
      <c r="BE44" s="248"/>
      <c r="BF44" s="251"/>
      <c r="BG44" s="252"/>
      <c r="BH44" s="252"/>
      <c r="BI44" s="252"/>
      <c r="BJ44" s="252"/>
      <c r="BK44" s="252"/>
      <c r="BL44" s="252"/>
      <c r="BM44" s="258"/>
      <c r="BN44" s="258"/>
      <c r="BO44" s="254"/>
      <c r="BP44" s="238"/>
      <c r="BQ44" s="230"/>
      <c r="BR44" s="240"/>
      <c r="BS44" s="233"/>
      <c r="BT44" s="234"/>
      <c r="BU44" s="234"/>
      <c r="BV44" s="234"/>
      <c r="BW44" s="234"/>
      <c r="BX44" s="234"/>
      <c r="BY44" s="234"/>
      <c r="BZ44" s="258"/>
      <c r="CA44" s="261"/>
      <c r="CB44" s="237"/>
      <c r="CC44" s="238"/>
      <c r="CD44" s="230"/>
      <c r="CE44" s="240"/>
      <c r="CF44" s="242"/>
      <c r="CG44" s="242"/>
      <c r="CH44" s="242"/>
      <c r="CI44" s="242"/>
      <c r="CJ44" s="242"/>
      <c r="CK44" s="242"/>
      <c r="CL44" s="233"/>
      <c r="CM44" s="258"/>
      <c r="CN44" s="261"/>
      <c r="CO44" s="251"/>
      <c r="CP44" s="252"/>
      <c r="CQ44" s="247"/>
      <c r="CR44" s="248"/>
      <c r="CS44" s="251"/>
      <c r="CT44" s="252"/>
      <c r="CU44" s="252"/>
      <c r="CV44" s="252"/>
      <c r="CW44" s="252"/>
      <c r="CX44" s="252"/>
      <c r="CY44" s="252"/>
      <c r="CZ44" s="258"/>
      <c r="DA44" s="261"/>
      <c r="DB44" s="237"/>
      <c r="DC44" s="238"/>
      <c r="DD44" s="230"/>
      <c r="DE44" s="240"/>
      <c r="DF44" s="233"/>
      <c r="DG44" s="234"/>
      <c r="DH44" s="234"/>
      <c r="DI44" s="234"/>
      <c r="DJ44" s="234"/>
      <c r="DK44" s="234"/>
      <c r="DL44" s="234"/>
      <c r="DM44" s="258"/>
      <c r="DN44" s="266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</row>
    <row r="45" spans="1:145" ht="8.1" customHeight="1">
      <c r="A45" s="273" t="s">
        <v>25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5"/>
      <c r="O45" s="223">
        <v>12</v>
      </c>
      <c r="P45" s="224"/>
      <c r="Q45" s="227"/>
      <c r="R45" s="228"/>
      <c r="S45" s="231">
        <v>3136679</v>
      </c>
      <c r="T45" s="232"/>
      <c r="U45" s="232"/>
      <c r="V45" s="232"/>
      <c r="W45" s="232"/>
      <c r="X45" s="232"/>
      <c r="Y45" s="232"/>
      <c r="Z45" s="257"/>
      <c r="AA45" s="257"/>
      <c r="AB45" s="235">
        <v>0</v>
      </c>
      <c r="AC45" s="236"/>
      <c r="AD45" s="228"/>
      <c r="AE45" s="239"/>
      <c r="AF45" s="241">
        <v>0</v>
      </c>
      <c r="AG45" s="241"/>
      <c r="AH45" s="241"/>
      <c r="AI45" s="241"/>
      <c r="AJ45" s="241"/>
      <c r="AK45" s="241"/>
      <c r="AL45" s="231"/>
      <c r="AM45" s="259"/>
      <c r="AN45" s="260"/>
      <c r="AO45" s="235">
        <v>2</v>
      </c>
      <c r="AP45" s="236"/>
      <c r="AQ45" s="228"/>
      <c r="AR45" s="239"/>
      <c r="AS45" s="241">
        <v>208260</v>
      </c>
      <c r="AT45" s="241"/>
      <c r="AU45" s="241"/>
      <c r="AV45" s="241"/>
      <c r="AW45" s="241"/>
      <c r="AX45" s="241"/>
      <c r="AY45" s="231"/>
      <c r="AZ45" s="257"/>
      <c r="BA45" s="259"/>
      <c r="BB45" s="263">
        <f>SUM(O45+AB45+AO45)</f>
        <v>14</v>
      </c>
      <c r="BC45" s="243"/>
      <c r="BD45" s="245"/>
      <c r="BE45" s="246"/>
      <c r="BF45" s="249">
        <f>SUM(S45+AF45+AS45)</f>
        <v>3344939</v>
      </c>
      <c r="BG45" s="250"/>
      <c r="BH45" s="250"/>
      <c r="BI45" s="250"/>
      <c r="BJ45" s="250"/>
      <c r="BK45" s="250"/>
      <c r="BL45" s="250"/>
      <c r="BM45" s="257"/>
      <c r="BN45" s="257"/>
      <c r="BO45" s="253">
        <v>12</v>
      </c>
      <c r="BP45" s="236"/>
      <c r="BQ45" s="228"/>
      <c r="BR45" s="239"/>
      <c r="BS45" s="231">
        <v>3136679</v>
      </c>
      <c r="BT45" s="232"/>
      <c r="BU45" s="232"/>
      <c r="BV45" s="232"/>
      <c r="BW45" s="232"/>
      <c r="BX45" s="232"/>
      <c r="BY45" s="232"/>
      <c r="BZ45" s="257"/>
      <c r="CA45" s="259"/>
      <c r="CB45" s="235">
        <v>0</v>
      </c>
      <c r="CC45" s="236"/>
      <c r="CD45" s="228"/>
      <c r="CE45" s="239"/>
      <c r="CF45" s="241">
        <v>0</v>
      </c>
      <c r="CG45" s="241"/>
      <c r="CH45" s="241"/>
      <c r="CI45" s="241"/>
      <c r="CJ45" s="241"/>
      <c r="CK45" s="241"/>
      <c r="CL45" s="231"/>
      <c r="CM45" s="257"/>
      <c r="CN45" s="259"/>
      <c r="CO45" s="249">
        <f>SUM(BO45+CB45)</f>
        <v>12</v>
      </c>
      <c r="CP45" s="250"/>
      <c r="CQ45" s="245"/>
      <c r="CR45" s="246"/>
      <c r="CS45" s="249">
        <f>SUM(BS45+CF45)</f>
        <v>3136679</v>
      </c>
      <c r="CT45" s="250"/>
      <c r="CU45" s="250"/>
      <c r="CV45" s="250"/>
      <c r="CW45" s="250"/>
      <c r="CX45" s="250"/>
      <c r="CY45" s="250"/>
      <c r="CZ45" s="257"/>
      <c r="DA45" s="259"/>
      <c r="DB45" s="235">
        <v>2</v>
      </c>
      <c r="DC45" s="236"/>
      <c r="DD45" s="228"/>
      <c r="DE45" s="239"/>
      <c r="DF45" s="231">
        <v>516112</v>
      </c>
      <c r="DG45" s="232"/>
      <c r="DH45" s="232"/>
      <c r="DI45" s="232"/>
      <c r="DJ45" s="232"/>
      <c r="DK45" s="232"/>
      <c r="DL45" s="232"/>
      <c r="DM45" s="257"/>
      <c r="DN45" s="265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</row>
    <row r="46" spans="1:145" ht="8.1" customHeight="1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5"/>
      <c r="O46" s="225"/>
      <c r="P46" s="226"/>
      <c r="Q46" s="229"/>
      <c r="R46" s="230"/>
      <c r="S46" s="233"/>
      <c r="T46" s="234"/>
      <c r="U46" s="234"/>
      <c r="V46" s="234"/>
      <c r="W46" s="234"/>
      <c r="X46" s="234"/>
      <c r="Y46" s="234"/>
      <c r="Z46" s="258"/>
      <c r="AA46" s="258"/>
      <c r="AB46" s="237"/>
      <c r="AC46" s="238"/>
      <c r="AD46" s="230"/>
      <c r="AE46" s="240"/>
      <c r="AF46" s="242"/>
      <c r="AG46" s="242"/>
      <c r="AH46" s="242"/>
      <c r="AI46" s="242"/>
      <c r="AJ46" s="242"/>
      <c r="AK46" s="242"/>
      <c r="AL46" s="233"/>
      <c r="AM46" s="261"/>
      <c r="AN46" s="262"/>
      <c r="AO46" s="237"/>
      <c r="AP46" s="238"/>
      <c r="AQ46" s="230"/>
      <c r="AR46" s="240"/>
      <c r="AS46" s="242"/>
      <c r="AT46" s="242"/>
      <c r="AU46" s="242"/>
      <c r="AV46" s="242"/>
      <c r="AW46" s="242"/>
      <c r="AX46" s="242"/>
      <c r="AY46" s="233"/>
      <c r="AZ46" s="258"/>
      <c r="BA46" s="261"/>
      <c r="BB46" s="264"/>
      <c r="BC46" s="244"/>
      <c r="BD46" s="247"/>
      <c r="BE46" s="248"/>
      <c r="BF46" s="251"/>
      <c r="BG46" s="252"/>
      <c r="BH46" s="252"/>
      <c r="BI46" s="252"/>
      <c r="BJ46" s="252"/>
      <c r="BK46" s="252"/>
      <c r="BL46" s="252"/>
      <c r="BM46" s="258"/>
      <c r="BN46" s="258"/>
      <c r="BO46" s="254"/>
      <c r="BP46" s="238"/>
      <c r="BQ46" s="230"/>
      <c r="BR46" s="240"/>
      <c r="BS46" s="233"/>
      <c r="BT46" s="234"/>
      <c r="BU46" s="234"/>
      <c r="BV46" s="234"/>
      <c r="BW46" s="234"/>
      <c r="BX46" s="234"/>
      <c r="BY46" s="234"/>
      <c r="BZ46" s="258"/>
      <c r="CA46" s="261"/>
      <c r="CB46" s="237"/>
      <c r="CC46" s="238"/>
      <c r="CD46" s="230"/>
      <c r="CE46" s="240"/>
      <c r="CF46" s="242"/>
      <c r="CG46" s="242"/>
      <c r="CH46" s="242"/>
      <c r="CI46" s="242"/>
      <c r="CJ46" s="242"/>
      <c r="CK46" s="242"/>
      <c r="CL46" s="233"/>
      <c r="CM46" s="258"/>
      <c r="CN46" s="261"/>
      <c r="CO46" s="251"/>
      <c r="CP46" s="252"/>
      <c r="CQ46" s="247"/>
      <c r="CR46" s="248"/>
      <c r="CS46" s="251"/>
      <c r="CT46" s="252"/>
      <c r="CU46" s="252"/>
      <c r="CV46" s="252"/>
      <c r="CW46" s="252"/>
      <c r="CX46" s="252"/>
      <c r="CY46" s="252"/>
      <c r="CZ46" s="258"/>
      <c r="DA46" s="261"/>
      <c r="DB46" s="237"/>
      <c r="DC46" s="238"/>
      <c r="DD46" s="230"/>
      <c r="DE46" s="240"/>
      <c r="DF46" s="233"/>
      <c r="DG46" s="234"/>
      <c r="DH46" s="234"/>
      <c r="DI46" s="234"/>
      <c r="DJ46" s="234"/>
      <c r="DK46" s="234"/>
      <c r="DL46" s="234"/>
      <c r="DM46" s="258"/>
      <c r="DN46" s="266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</row>
    <row r="47" spans="1:145" ht="8.1" customHeight="1">
      <c r="A47" s="273" t="s">
        <v>26</v>
      </c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5"/>
      <c r="O47" s="223">
        <v>12</v>
      </c>
      <c r="P47" s="224"/>
      <c r="Q47" s="227"/>
      <c r="R47" s="228"/>
      <c r="S47" s="231">
        <v>3071542</v>
      </c>
      <c r="T47" s="232"/>
      <c r="U47" s="232"/>
      <c r="V47" s="232"/>
      <c r="W47" s="232"/>
      <c r="X47" s="232"/>
      <c r="Y47" s="232"/>
      <c r="Z47" s="257"/>
      <c r="AA47" s="257"/>
      <c r="AB47" s="235">
        <v>0</v>
      </c>
      <c r="AC47" s="236"/>
      <c r="AD47" s="228"/>
      <c r="AE47" s="239"/>
      <c r="AF47" s="241">
        <v>0</v>
      </c>
      <c r="AG47" s="241"/>
      <c r="AH47" s="241"/>
      <c r="AI47" s="241"/>
      <c r="AJ47" s="241"/>
      <c r="AK47" s="241"/>
      <c r="AL47" s="231"/>
      <c r="AM47" s="259"/>
      <c r="AN47" s="260"/>
      <c r="AO47" s="235">
        <v>2</v>
      </c>
      <c r="AP47" s="236"/>
      <c r="AQ47" s="228"/>
      <c r="AR47" s="239"/>
      <c r="AS47" s="241">
        <v>227740</v>
      </c>
      <c r="AT47" s="241"/>
      <c r="AU47" s="241"/>
      <c r="AV47" s="241"/>
      <c r="AW47" s="241"/>
      <c r="AX47" s="241"/>
      <c r="AY47" s="231"/>
      <c r="AZ47" s="257"/>
      <c r="BA47" s="259"/>
      <c r="BB47" s="263">
        <f>SUM(O47+AB47+AO47)</f>
        <v>14</v>
      </c>
      <c r="BC47" s="243"/>
      <c r="BD47" s="245"/>
      <c r="BE47" s="246"/>
      <c r="BF47" s="249">
        <f>SUM(S47+AF47+AS47)</f>
        <v>3299282</v>
      </c>
      <c r="BG47" s="250"/>
      <c r="BH47" s="250"/>
      <c r="BI47" s="250"/>
      <c r="BJ47" s="250"/>
      <c r="BK47" s="250"/>
      <c r="BL47" s="250"/>
      <c r="BM47" s="257"/>
      <c r="BN47" s="257"/>
      <c r="BO47" s="253">
        <v>12</v>
      </c>
      <c r="BP47" s="236"/>
      <c r="BQ47" s="228"/>
      <c r="BR47" s="239"/>
      <c r="BS47" s="231">
        <v>3071542</v>
      </c>
      <c r="BT47" s="232"/>
      <c r="BU47" s="232"/>
      <c r="BV47" s="232"/>
      <c r="BW47" s="232"/>
      <c r="BX47" s="232"/>
      <c r="BY47" s="232"/>
      <c r="BZ47" s="257"/>
      <c r="CA47" s="259"/>
      <c r="CB47" s="235">
        <v>0</v>
      </c>
      <c r="CC47" s="236"/>
      <c r="CD47" s="228"/>
      <c r="CE47" s="239"/>
      <c r="CF47" s="241">
        <v>0</v>
      </c>
      <c r="CG47" s="241"/>
      <c r="CH47" s="241"/>
      <c r="CI47" s="241"/>
      <c r="CJ47" s="241"/>
      <c r="CK47" s="241"/>
      <c r="CL47" s="231"/>
      <c r="CM47" s="257"/>
      <c r="CN47" s="259"/>
      <c r="CO47" s="249">
        <f>SUM(BO47+CB47)</f>
        <v>12</v>
      </c>
      <c r="CP47" s="250"/>
      <c r="CQ47" s="245"/>
      <c r="CR47" s="246"/>
      <c r="CS47" s="249">
        <f>SUM(BS47+CF47)</f>
        <v>3071542</v>
      </c>
      <c r="CT47" s="250"/>
      <c r="CU47" s="250"/>
      <c r="CV47" s="250"/>
      <c r="CW47" s="250"/>
      <c r="CX47" s="250"/>
      <c r="CY47" s="250"/>
      <c r="CZ47" s="257"/>
      <c r="DA47" s="259"/>
      <c r="DB47" s="235">
        <v>2</v>
      </c>
      <c r="DC47" s="236"/>
      <c r="DD47" s="228"/>
      <c r="DE47" s="239"/>
      <c r="DF47" s="231">
        <v>516112</v>
      </c>
      <c r="DG47" s="232"/>
      <c r="DH47" s="232"/>
      <c r="DI47" s="232"/>
      <c r="DJ47" s="232"/>
      <c r="DK47" s="232"/>
      <c r="DL47" s="232"/>
      <c r="DM47" s="257"/>
      <c r="DN47" s="265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</row>
    <row r="48" spans="1:145" ht="8.1" customHeight="1">
      <c r="A48" s="273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5"/>
      <c r="O48" s="225"/>
      <c r="P48" s="226"/>
      <c r="Q48" s="229"/>
      <c r="R48" s="230"/>
      <c r="S48" s="233"/>
      <c r="T48" s="234"/>
      <c r="U48" s="234"/>
      <c r="V48" s="234"/>
      <c r="W48" s="234"/>
      <c r="X48" s="234"/>
      <c r="Y48" s="234"/>
      <c r="Z48" s="258"/>
      <c r="AA48" s="258"/>
      <c r="AB48" s="237"/>
      <c r="AC48" s="238"/>
      <c r="AD48" s="230"/>
      <c r="AE48" s="240"/>
      <c r="AF48" s="242"/>
      <c r="AG48" s="242"/>
      <c r="AH48" s="242"/>
      <c r="AI48" s="242"/>
      <c r="AJ48" s="242"/>
      <c r="AK48" s="242"/>
      <c r="AL48" s="233"/>
      <c r="AM48" s="261"/>
      <c r="AN48" s="262"/>
      <c r="AO48" s="237"/>
      <c r="AP48" s="238"/>
      <c r="AQ48" s="230"/>
      <c r="AR48" s="240"/>
      <c r="AS48" s="242"/>
      <c r="AT48" s="242"/>
      <c r="AU48" s="242"/>
      <c r="AV48" s="242"/>
      <c r="AW48" s="242"/>
      <c r="AX48" s="242"/>
      <c r="AY48" s="233"/>
      <c r="AZ48" s="258"/>
      <c r="BA48" s="261"/>
      <c r="BB48" s="264"/>
      <c r="BC48" s="244"/>
      <c r="BD48" s="247"/>
      <c r="BE48" s="248"/>
      <c r="BF48" s="251"/>
      <c r="BG48" s="252"/>
      <c r="BH48" s="252"/>
      <c r="BI48" s="252"/>
      <c r="BJ48" s="252"/>
      <c r="BK48" s="252"/>
      <c r="BL48" s="252"/>
      <c r="BM48" s="258"/>
      <c r="BN48" s="258"/>
      <c r="BO48" s="254"/>
      <c r="BP48" s="238"/>
      <c r="BQ48" s="230"/>
      <c r="BR48" s="240"/>
      <c r="BS48" s="233"/>
      <c r="BT48" s="234"/>
      <c r="BU48" s="234"/>
      <c r="BV48" s="234"/>
      <c r="BW48" s="234"/>
      <c r="BX48" s="234"/>
      <c r="BY48" s="234"/>
      <c r="BZ48" s="258"/>
      <c r="CA48" s="261"/>
      <c r="CB48" s="237"/>
      <c r="CC48" s="238"/>
      <c r="CD48" s="230"/>
      <c r="CE48" s="240"/>
      <c r="CF48" s="242"/>
      <c r="CG48" s="242"/>
      <c r="CH48" s="242"/>
      <c r="CI48" s="242"/>
      <c r="CJ48" s="242"/>
      <c r="CK48" s="242"/>
      <c r="CL48" s="233"/>
      <c r="CM48" s="258"/>
      <c r="CN48" s="261"/>
      <c r="CO48" s="251"/>
      <c r="CP48" s="252"/>
      <c r="CQ48" s="247"/>
      <c r="CR48" s="248"/>
      <c r="CS48" s="251"/>
      <c r="CT48" s="252"/>
      <c r="CU48" s="252"/>
      <c r="CV48" s="252"/>
      <c r="CW48" s="252"/>
      <c r="CX48" s="252"/>
      <c r="CY48" s="252"/>
      <c r="CZ48" s="258"/>
      <c r="DA48" s="261"/>
      <c r="DB48" s="237"/>
      <c r="DC48" s="238"/>
      <c r="DD48" s="230"/>
      <c r="DE48" s="240"/>
      <c r="DF48" s="233"/>
      <c r="DG48" s="234"/>
      <c r="DH48" s="234"/>
      <c r="DI48" s="234"/>
      <c r="DJ48" s="234"/>
      <c r="DK48" s="234"/>
      <c r="DL48" s="234"/>
      <c r="DM48" s="258"/>
      <c r="DN48" s="266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</row>
    <row r="49" spans="1:145" ht="8.1" customHeight="1">
      <c r="A49" s="276" t="s">
        <v>18</v>
      </c>
      <c r="B49" s="277"/>
      <c r="C49" s="277"/>
      <c r="D49" s="277"/>
      <c r="E49" s="280" t="s">
        <v>97</v>
      </c>
      <c r="F49" s="280"/>
      <c r="G49" s="280"/>
      <c r="H49" s="115" t="s">
        <v>78</v>
      </c>
      <c r="I49" s="115"/>
      <c r="J49" s="280">
        <v>7</v>
      </c>
      <c r="K49" s="280"/>
      <c r="L49" s="280"/>
      <c r="M49" s="277" t="s">
        <v>16</v>
      </c>
      <c r="N49" s="282"/>
      <c r="O49" s="284"/>
      <c r="P49" s="257"/>
      <c r="Q49" s="257"/>
      <c r="R49" s="259"/>
      <c r="S49" s="231">
        <v>5205100</v>
      </c>
      <c r="T49" s="232"/>
      <c r="U49" s="232"/>
      <c r="V49" s="232"/>
      <c r="W49" s="232"/>
      <c r="X49" s="232"/>
      <c r="Y49" s="232"/>
      <c r="Z49" s="257"/>
      <c r="AA49" s="257"/>
      <c r="AB49" s="286"/>
      <c r="AC49" s="257"/>
      <c r="AD49" s="257"/>
      <c r="AE49" s="259"/>
      <c r="AF49" s="288"/>
      <c r="AG49" s="288"/>
      <c r="AH49" s="288"/>
      <c r="AI49" s="288"/>
      <c r="AJ49" s="288"/>
      <c r="AK49" s="288"/>
      <c r="AL49" s="289"/>
      <c r="AM49" s="259"/>
      <c r="AN49" s="260"/>
      <c r="AO49" s="286"/>
      <c r="AP49" s="257"/>
      <c r="AQ49" s="257"/>
      <c r="AR49" s="259"/>
      <c r="AS49" s="288"/>
      <c r="AT49" s="288"/>
      <c r="AU49" s="288"/>
      <c r="AV49" s="288"/>
      <c r="AW49" s="288"/>
      <c r="AX49" s="288"/>
      <c r="AY49" s="289"/>
      <c r="AZ49" s="257"/>
      <c r="BA49" s="259"/>
      <c r="BB49" s="286"/>
      <c r="BC49" s="257"/>
      <c r="BD49" s="257"/>
      <c r="BE49" s="259"/>
      <c r="BF49" s="249">
        <f>SUM(S49+AF49+AS49)</f>
        <v>5205100</v>
      </c>
      <c r="BG49" s="250"/>
      <c r="BH49" s="250"/>
      <c r="BI49" s="250"/>
      <c r="BJ49" s="250"/>
      <c r="BK49" s="250"/>
      <c r="BL49" s="250"/>
      <c r="BM49" s="257"/>
      <c r="BN49" s="259"/>
      <c r="BO49" s="292"/>
      <c r="BP49" s="293"/>
      <c r="BQ49" s="293"/>
      <c r="BR49" s="293"/>
      <c r="BS49" s="231">
        <v>5205100</v>
      </c>
      <c r="BT49" s="232"/>
      <c r="BU49" s="232"/>
      <c r="BV49" s="232"/>
      <c r="BW49" s="232"/>
      <c r="BX49" s="232"/>
      <c r="BY49" s="232"/>
      <c r="BZ49" s="257"/>
      <c r="CA49" s="259"/>
      <c r="CB49" s="293"/>
      <c r="CC49" s="293"/>
      <c r="CD49" s="293"/>
      <c r="CE49" s="293"/>
      <c r="CF49" s="289"/>
      <c r="CG49" s="294"/>
      <c r="CH49" s="294"/>
      <c r="CI49" s="294"/>
      <c r="CJ49" s="294"/>
      <c r="CK49" s="294"/>
      <c r="CL49" s="294"/>
      <c r="CM49" s="257"/>
      <c r="CN49" s="259"/>
      <c r="CO49" s="293"/>
      <c r="CP49" s="293"/>
      <c r="CQ49" s="293"/>
      <c r="CR49" s="293"/>
      <c r="CS49" s="249">
        <f>SUM(BS49+CF49)</f>
        <v>5205100</v>
      </c>
      <c r="CT49" s="250"/>
      <c r="CU49" s="250"/>
      <c r="CV49" s="250"/>
      <c r="CW49" s="250"/>
      <c r="CX49" s="250"/>
      <c r="CY49" s="250"/>
      <c r="CZ49" s="257"/>
      <c r="DA49" s="259"/>
      <c r="DB49" s="293"/>
      <c r="DC49" s="293"/>
      <c r="DD49" s="293"/>
      <c r="DE49" s="293"/>
      <c r="DF49" s="231">
        <v>753656</v>
      </c>
      <c r="DG49" s="232"/>
      <c r="DH49" s="232"/>
      <c r="DI49" s="232"/>
      <c r="DJ49" s="232"/>
      <c r="DK49" s="232"/>
      <c r="DL49" s="232"/>
      <c r="DM49" s="257"/>
      <c r="DN49" s="265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</row>
    <row r="50" spans="1:145" ht="8.1" customHeight="1">
      <c r="A50" s="278"/>
      <c r="B50" s="279"/>
      <c r="C50" s="279"/>
      <c r="D50" s="279"/>
      <c r="E50" s="281"/>
      <c r="F50" s="281"/>
      <c r="G50" s="281"/>
      <c r="H50" s="85"/>
      <c r="I50" s="85"/>
      <c r="J50" s="281"/>
      <c r="K50" s="281"/>
      <c r="L50" s="281"/>
      <c r="M50" s="279"/>
      <c r="N50" s="283"/>
      <c r="O50" s="285"/>
      <c r="P50" s="258"/>
      <c r="Q50" s="258"/>
      <c r="R50" s="261"/>
      <c r="S50" s="233"/>
      <c r="T50" s="234"/>
      <c r="U50" s="234"/>
      <c r="V50" s="234"/>
      <c r="W50" s="234"/>
      <c r="X50" s="234"/>
      <c r="Y50" s="234"/>
      <c r="Z50" s="258"/>
      <c r="AA50" s="258"/>
      <c r="AB50" s="287"/>
      <c r="AC50" s="258"/>
      <c r="AD50" s="258"/>
      <c r="AE50" s="261"/>
      <c r="AF50" s="290"/>
      <c r="AG50" s="290"/>
      <c r="AH50" s="290"/>
      <c r="AI50" s="290"/>
      <c r="AJ50" s="290"/>
      <c r="AK50" s="290"/>
      <c r="AL50" s="291"/>
      <c r="AM50" s="261"/>
      <c r="AN50" s="262"/>
      <c r="AO50" s="287"/>
      <c r="AP50" s="258"/>
      <c r="AQ50" s="258"/>
      <c r="AR50" s="261"/>
      <c r="AS50" s="290"/>
      <c r="AT50" s="290"/>
      <c r="AU50" s="290"/>
      <c r="AV50" s="290"/>
      <c r="AW50" s="290"/>
      <c r="AX50" s="290"/>
      <c r="AY50" s="291"/>
      <c r="AZ50" s="258"/>
      <c r="BA50" s="261"/>
      <c r="BB50" s="287"/>
      <c r="BC50" s="258"/>
      <c r="BD50" s="258"/>
      <c r="BE50" s="261"/>
      <c r="BF50" s="251"/>
      <c r="BG50" s="252"/>
      <c r="BH50" s="252"/>
      <c r="BI50" s="252"/>
      <c r="BJ50" s="252"/>
      <c r="BK50" s="252"/>
      <c r="BL50" s="252"/>
      <c r="BM50" s="258"/>
      <c r="BN50" s="261"/>
      <c r="BO50" s="292"/>
      <c r="BP50" s="293"/>
      <c r="BQ50" s="293"/>
      <c r="BR50" s="293"/>
      <c r="BS50" s="233"/>
      <c r="BT50" s="234"/>
      <c r="BU50" s="234"/>
      <c r="BV50" s="234"/>
      <c r="BW50" s="234"/>
      <c r="BX50" s="234"/>
      <c r="BY50" s="234"/>
      <c r="BZ50" s="258"/>
      <c r="CA50" s="261"/>
      <c r="CB50" s="293"/>
      <c r="CC50" s="293"/>
      <c r="CD50" s="293"/>
      <c r="CE50" s="293"/>
      <c r="CF50" s="291"/>
      <c r="CG50" s="295"/>
      <c r="CH50" s="295"/>
      <c r="CI50" s="295"/>
      <c r="CJ50" s="295"/>
      <c r="CK50" s="295"/>
      <c r="CL50" s="295"/>
      <c r="CM50" s="258"/>
      <c r="CN50" s="261"/>
      <c r="CO50" s="293"/>
      <c r="CP50" s="293"/>
      <c r="CQ50" s="293"/>
      <c r="CR50" s="293"/>
      <c r="CS50" s="251"/>
      <c r="CT50" s="252"/>
      <c r="CU50" s="252"/>
      <c r="CV50" s="252"/>
      <c r="CW50" s="252"/>
      <c r="CX50" s="252"/>
      <c r="CY50" s="252"/>
      <c r="CZ50" s="258"/>
      <c r="DA50" s="261"/>
      <c r="DB50" s="293"/>
      <c r="DC50" s="293"/>
      <c r="DD50" s="293"/>
      <c r="DE50" s="293"/>
      <c r="DF50" s="233"/>
      <c r="DG50" s="234"/>
      <c r="DH50" s="234"/>
      <c r="DI50" s="234"/>
      <c r="DJ50" s="234"/>
      <c r="DK50" s="234"/>
      <c r="DL50" s="234"/>
      <c r="DM50" s="258"/>
      <c r="DN50" s="266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</row>
    <row r="51" spans="1:145" ht="8.1" customHeight="1">
      <c r="A51" s="276" t="s">
        <v>18</v>
      </c>
      <c r="B51" s="277"/>
      <c r="C51" s="277"/>
      <c r="D51" s="277"/>
      <c r="E51" s="280" t="s">
        <v>97</v>
      </c>
      <c r="F51" s="280"/>
      <c r="G51" s="280"/>
      <c r="H51" s="115" t="s">
        <v>78</v>
      </c>
      <c r="I51" s="115"/>
      <c r="J51" s="280">
        <v>12</v>
      </c>
      <c r="K51" s="280"/>
      <c r="L51" s="280"/>
      <c r="M51" s="277" t="s">
        <v>16</v>
      </c>
      <c r="N51" s="282"/>
      <c r="O51" s="284"/>
      <c r="P51" s="257"/>
      <c r="Q51" s="257"/>
      <c r="R51" s="259"/>
      <c r="S51" s="231">
        <v>7506200</v>
      </c>
      <c r="T51" s="232"/>
      <c r="U51" s="232"/>
      <c r="V51" s="232"/>
      <c r="W51" s="232"/>
      <c r="X51" s="232"/>
      <c r="Y51" s="232"/>
      <c r="Z51" s="257"/>
      <c r="AA51" s="257"/>
      <c r="AB51" s="286"/>
      <c r="AC51" s="257"/>
      <c r="AD51" s="257"/>
      <c r="AE51" s="259"/>
      <c r="AF51" s="288"/>
      <c r="AG51" s="288"/>
      <c r="AH51" s="288"/>
      <c r="AI51" s="288"/>
      <c r="AJ51" s="288"/>
      <c r="AK51" s="288"/>
      <c r="AL51" s="289"/>
      <c r="AM51" s="259"/>
      <c r="AN51" s="260"/>
      <c r="AO51" s="286"/>
      <c r="AP51" s="257"/>
      <c r="AQ51" s="257"/>
      <c r="AR51" s="259"/>
      <c r="AS51" s="288"/>
      <c r="AT51" s="288"/>
      <c r="AU51" s="288"/>
      <c r="AV51" s="288"/>
      <c r="AW51" s="288"/>
      <c r="AX51" s="288"/>
      <c r="AY51" s="289"/>
      <c r="AZ51" s="257"/>
      <c r="BA51" s="259"/>
      <c r="BB51" s="286"/>
      <c r="BC51" s="257"/>
      <c r="BD51" s="257"/>
      <c r="BE51" s="259"/>
      <c r="BF51" s="249">
        <f>SUM(S51+AF51+AS51)</f>
        <v>7506200</v>
      </c>
      <c r="BG51" s="250"/>
      <c r="BH51" s="250"/>
      <c r="BI51" s="250"/>
      <c r="BJ51" s="250"/>
      <c r="BK51" s="250"/>
      <c r="BL51" s="250"/>
      <c r="BM51" s="257"/>
      <c r="BN51" s="259"/>
      <c r="BO51" s="292"/>
      <c r="BP51" s="293"/>
      <c r="BQ51" s="293"/>
      <c r="BR51" s="293"/>
      <c r="BS51" s="231">
        <v>7506200</v>
      </c>
      <c r="BT51" s="232"/>
      <c r="BU51" s="232"/>
      <c r="BV51" s="232"/>
      <c r="BW51" s="232"/>
      <c r="BX51" s="232"/>
      <c r="BY51" s="232"/>
      <c r="BZ51" s="257"/>
      <c r="CA51" s="259"/>
      <c r="CB51" s="293"/>
      <c r="CC51" s="293"/>
      <c r="CD51" s="293"/>
      <c r="CE51" s="293"/>
      <c r="CF51" s="289"/>
      <c r="CG51" s="294"/>
      <c r="CH51" s="294"/>
      <c r="CI51" s="294"/>
      <c r="CJ51" s="294"/>
      <c r="CK51" s="294"/>
      <c r="CL51" s="294"/>
      <c r="CM51" s="257"/>
      <c r="CN51" s="259"/>
      <c r="CO51" s="293"/>
      <c r="CP51" s="293"/>
      <c r="CQ51" s="293"/>
      <c r="CR51" s="293"/>
      <c r="CS51" s="249">
        <f>SUM(BS51+CF51)</f>
        <v>7506200</v>
      </c>
      <c r="CT51" s="250"/>
      <c r="CU51" s="250"/>
      <c r="CV51" s="250"/>
      <c r="CW51" s="250"/>
      <c r="CX51" s="250"/>
      <c r="CY51" s="250"/>
      <c r="CZ51" s="257"/>
      <c r="DA51" s="259"/>
      <c r="DB51" s="293"/>
      <c r="DC51" s="293"/>
      <c r="DD51" s="293"/>
      <c r="DE51" s="293"/>
      <c r="DF51" s="231">
        <v>893394</v>
      </c>
      <c r="DG51" s="232"/>
      <c r="DH51" s="232"/>
      <c r="DI51" s="232"/>
      <c r="DJ51" s="232"/>
      <c r="DK51" s="232"/>
      <c r="DL51" s="232"/>
      <c r="DM51" s="257"/>
      <c r="DN51" s="265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</row>
    <row r="52" spans="1:145" ht="8.1" customHeight="1">
      <c r="A52" s="278"/>
      <c r="B52" s="279"/>
      <c r="C52" s="279"/>
      <c r="D52" s="279"/>
      <c r="E52" s="281"/>
      <c r="F52" s="281"/>
      <c r="G52" s="281"/>
      <c r="H52" s="85"/>
      <c r="I52" s="85"/>
      <c r="J52" s="281"/>
      <c r="K52" s="281"/>
      <c r="L52" s="281"/>
      <c r="M52" s="279"/>
      <c r="N52" s="283"/>
      <c r="O52" s="285"/>
      <c r="P52" s="258"/>
      <c r="Q52" s="258"/>
      <c r="R52" s="261"/>
      <c r="S52" s="233"/>
      <c r="T52" s="234"/>
      <c r="U52" s="234"/>
      <c r="V52" s="234"/>
      <c r="W52" s="234"/>
      <c r="X52" s="234"/>
      <c r="Y52" s="234"/>
      <c r="Z52" s="258"/>
      <c r="AA52" s="258"/>
      <c r="AB52" s="287"/>
      <c r="AC52" s="258"/>
      <c r="AD52" s="258"/>
      <c r="AE52" s="261"/>
      <c r="AF52" s="290"/>
      <c r="AG52" s="290"/>
      <c r="AH52" s="290"/>
      <c r="AI52" s="290"/>
      <c r="AJ52" s="290"/>
      <c r="AK52" s="290"/>
      <c r="AL52" s="291"/>
      <c r="AM52" s="261"/>
      <c r="AN52" s="262"/>
      <c r="AO52" s="287"/>
      <c r="AP52" s="258"/>
      <c r="AQ52" s="258"/>
      <c r="AR52" s="261"/>
      <c r="AS52" s="290"/>
      <c r="AT52" s="290"/>
      <c r="AU52" s="290"/>
      <c r="AV52" s="290"/>
      <c r="AW52" s="290"/>
      <c r="AX52" s="290"/>
      <c r="AY52" s="291"/>
      <c r="AZ52" s="258"/>
      <c r="BA52" s="261"/>
      <c r="BB52" s="287"/>
      <c r="BC52" s="258"/>
      <c r="BD52" s="258"/>
      <c r="BE52" s="261"/>
      <c r="BF52" s="251"/>
      <c r="BG52" s="252"/>
      <c r="BH52" s="252"/>
      <c r="BI52" s="252"/>
      <c r="BJ52" s="252"/>
      <c r="BK52" s="252"/>
      <c r="BL52" s="252"/>
      <c r="BM52" s="258"/>
      <c r="BN52" s="261"/>
      <c r="BO52" s="292"/>
      <c r="BP52" s="293"/>
      <c r="BQ52" s="293"/>
      <c r="BR52" s="293"/>
      <c r="BS52" s="233"/>
      <c r="BT52" s="234"/>
      <c r="BU52" s="234"/>
      <c r="BV52" s="234"/>
      <c r="BW52" s="234"/>
      <c r="BX52" s="234"/>
      <c r="BY52" s="234"/>
      <c r="BZ52" s="258"/>
      <c r="CA52" s="261"/>
      <c r="CB52" s="293"/>
      <c r="CC52" s="293"/>
      <c r="CD52" s="293"/>
      <c r="CE52" s="293"/>
      <c r="CF52" s="291"/>
      <c r="CG52" s="295"/>
      <c r="CH52" s="295"/>
      <c r="CI52" s="295"/>
      <c r="CJ52" s="295"/>
      <c r="CK52" s="295"/>
      <c r="CL52" s="295"/>
      <c r="CM52" s="258"/>
      <c r="CN52" s="261"/>
      <c r="CO52" s="293"/>
      <c r="CP52" s="293"/>
      <c r="CQ52" s="293"/>
      <c r="CR52" s="293"/>
      <c r="CS52" s="251"/>
      <c r="CT52" s="252"/>
      <c r="CU52" s="252"/>
      <c r="CV52" s="252"/>
      <c r="CW52" s="252"/>
      <c r="CX52" s="252"/>
      <c r="CY52" s="252"/>
      <c r="CZ52" s="258"/>
      <c r="DA52" s="261"/>
      <c r="DB52" s="293"/>
      <c r="DC52" s="293"/>
      <c r="DD52" s="293"/>
      <c r="DE52" s="293"/>
      <c r="DF52" s="233"/>
      <c r="DG52" s="234"/>
      <c r="DH52" s="234"/>
      <c r="DI52" s="234"/>
      <c r="DJ52" s="234"/>
      <c r="DK52" s="234"/>
      <c r="DL52" s="234"/>
      <c r="DM52" s="258"/>
      <c r="DN52" s="266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</row>
    <row r="53" spans="1:145" ht="8.1" customHeight="1">
      <c r="A53" s="276" t="s">
        <v>18</v>
      </c>
      <c r="B53" s="277"/>
      <c r="C53" s="277"/>
      <c r="D53" s="277"/>
      <c r="E53" s="280"/>
      <c r="F53" s="280"/>
      <c r="G53" s="280"/>
      <c r="H53" s="115" t="s">
        <v>78</v>
      </c>
      <c r="I53" s="115"/>
      <c r="J53" s="280"/>
      <c r="K53" s="280"/>
      <c r="L53" s="280"/>
      <c r="M53" s="277" t="s">
        <v>16</v>
      </c>
      <c r="N53" s="282"/>
      <c r="O53" s="284"/>
      <c r="P53" s="257"/>
      <c r="Q53" s="257"/>
      <c r="R53" s="259"/>
      <c r="S53" s="289"/>
      <c r="T53" s="294"/>
      <c r="U53" s="294"/>
      <c r="V53" s="294"/>
      <c r="W53" s="294"/>
      <c r="X53" s="294"/>
      <c r="Y53" s="294"/>
      <c r="Z53" s="257"/>
      <c r="AA53" s="257"/>
      <c r="AB53" s="286"/>
      <c r="AC53" s="257"/>
      <c r="AD53" s="257"/>
      <c r="AE53" s="259"/>
      <c r="AF53" s="288"/>
      <c r="AG53" s="288"/>
      <c r="AH53" s="288"/>
      <c r="AI53" s="288"/>
      <c r="AJ53" s="288"/>
      <c r="AK53" s="288"/>
      <c r="AL53" s="289"/>
      <c r="AM53" s="259"/>
      <c r="AN53" s="260"/>
      <c r="AO53" s="286"/>
      <c r="AP53" s="257"/>
      <c r="AQ53" s="257"/>
      <c r="AR53" s="259"/>
      <c r="AS53" s="288"/>
      <c r="AT53" s="288"/>
      <c r="AU53" s="288"/>
      <c r="AV53" s="288"/>
      <c r="AW53" s="288"/>
      <c r="AX53" s="288"/>
      <c r="AY53" s="289"/>
      <c r="AZ53" s="257"/>
      <c r="BA53" s="259"/>
      <c r="BB53" s="286"/>
      <c r="BC53" s="257"/>
      <c r="BD53" s="257"/>
      <c r="BE53" s="259"/>
      <c r="BF53" s="296">
        <f>SUM(S53+AF53+AS53)</f>
        <v>0</v>
      </c>
      <c r="BG53" s="297"/>
      <c r="BH53" s="297"/>
      <c r="BI53" s="297"/>
      <c r="BJ53" s="297"/>
      <c r="BK53" s="297"/>
      <c r="BL53" s="297"/>
      <c r="BM53" s="257"/>
      <c r="BN53" s="259"/>
      <c r="BO53" s="292"/>
      <c r="BP53" s="293"/>
      <c r="BQ53" s="293"/>
      <c r="BR53" s="293"/>
      <c r="BS53" s="289"/>
      <c r="BT53" s="294"/>
      <c r="BU53" s="294"/>
      <c r="BV53" s="294"/>
      <c r="BW53" s="294"/>
      <c r="BX53" s="294"/>
      <c r="BY53" s="294"/>
      <c r="BZ53" s="257"/>
      <c r="CA53" s="259"/>
      <c r="CB53" s="293"/>
      <c r="CC53" s="293"/>
      <c r="CD53" s="293"/>
      <c r="CE53" s="293"/>
      <c r="CF53" s="289"/>
      <c r="CG53" s="294"/>
      <c r="CH53" s="294"/>
      <c r="CI53" s="294"/>
      <c r="CJ53" s="294"/>
      <c r="CK53" s="294"/>
      <c r="CL53" s="294"/>
      <c r="CM53" s="257"/>
      <c r="CN53" s="259"/>
      <c r="CO53" s="293"/>
      <c r="CP53" s="293"/>
      <c r="CQ53" s="293"/>
      <c r="CR53" s="293"/>
      <c r="CS53" s="296">
        <f>SUM(BS53+CF53)</f>
        <v>0</v>
      </c>
      <c r="CT53" s="297"/>
      <c r="CU53" s="297"/>
      <c r="CV53" s="297"/>
      <c r="CW53" s="297"/>
      <c r="CX53" s="297"/>
      <c r="CY53" s="297"/>
      <c r="CZ53" s="257"/>
      <c r="DA53" s="259"/>
      <c r="DB53" s="293"/>
      <c r="DC53" s="293"/>
      <c r="DD53" s="293"/>
      <c r="DE53" s="293"/>
      <c r="DF53" s="289"/>
      <c r="DG53" s="294"/>
      <c r="DH53" s="294"/>
      <c r="DI53" s="294"/>
      <c r="DJ53" s="294"/>
      <c r="DK53" s="294"/>
      <c r="DL53" s="294"/>
      <c r="DM53" s="257"/>
      <c r="DN53" s="265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</row>
    <row r="54" spans="1:145" ht="8.1" customHeight="1">
      <c r="A54" s="278"/>
      <c r="B54" s="279"/>
      <c r="C54" s="279"/>
      <c r="D54" s="279"/>
      <c r="E54" s="281"/>
      <c r="F54" s="281"/>
      <c r="G54" s="281"/>
      <c r="H54" s="85"/>
      <c r="I54" s="85"/>
      <c r="J54" s="281"/>
      <c r="K54" s="281"/>
      <c r="L54" s="281"/>
      <c r="M54" s="279"/>
      <c r="N54" s="283"/>
      <c r="O54" s="285"/>
      <c r="P54" s="258"/>
      <c r="Q54" s="258"/>
      <c r="R54" s="261"/>
      <c r="S54" s="291"/>
      <c r="T54" s="295"/>
      <c r="U54" s="295"/>
      <c r="V54" s="295"/>
      <c r="W54" s="295"/>
      <c r="X54" s="295"/>
      <c r="Y54" s="295"/>
      <c r="Z54" s="258"/>
      <c r="AA54" s="258"/>
      <c r="AB54" s="287"/>
      <c r="AC54" s="258"/>
      <c r="AD54" s="258"/>
      <c r="AE54" s="261"/>
      <c r="AF54" s="290"/>
      <c r="AG54" s="290"/>
      <c r="AH54" s="290"/>
      <c r="AI54" s="290"/>
      <c r="AJ54" s="290"/>
      <c r="AK54" s="290"/>
      <c r="AL54" s="291"/>
      <c r="AM54" s="261"/>
      <c r="AN54" s="262"/>
      <c r="AO54" s="287"/>
      <c r="AP54" s="258"/>
      <c r="AQ54" s="258"/>
      <c r="AR54" s="261"/>
      <c r="AS54" s="290"/>
      <c r="AT54" s="290"/>
      <c r="AU54" s="290"/>
      <c r="AV54" s="290"/>
      <c r="AW54" s="290"/>
      <c r="AX54" s="290"/>
      <c r="AY54" s="291"/>
      <c r="AZ54" s="258"/>
      <c r="BA54" s="261"/>
      <c r="BB54" s="287"/>
      <c r="BC54" s="258"/>
      <c r="BD54" s="258"/>
      <c r="BE54" s="261"/>
      <c r="BF54" s="298"/>
      <c r="BG54" s="299"/>
      <c r="BH54" s="299"/>
      <c r="BI54" s="299"/>
      <c r="BJ54" s="299"/>
      <c r="BK54" s="299"/>
      <c r="BL54" s="299"/>
      <c r="BM54" s="258"/>
      <c r="BN54" s="261"/>
      <c r="BO54" s="292"/>
      <c r="BP54" s="293"/>
      <c r="BQ54" s="293"/>
      <c r="BR54" s="293"/>
      <c r="BS54" s="291"/>
      <c r="BT54" s="295"/>
      <c r="BU54" s="295"/>
      <c r="BV54" s="295"/>
      <c r="BW54" s="295"/>
      <c r="BX54" s="295"/>
      <c r="BY54" s="295"/>
      <c r="BZ54" s="258"/>
      <c r="CA54" s="261"/>
      <c r="CB54" s="293"/>
      <c r="CC54" s="293"/>
      <c r="CD54" s="293"/>
      <c r="CE54" s="293"/>
      <c r="CF54" s="291"/>
      <c r="CG54" s="295"/>
      <c r="CH54" s="295"/>
      <c r="CI54" s="295"/>
      <c r="CJ54" s="295"/>
      <c r="CK54" s="295"/>
      <c r="CL54" s="295"/>
      <c r="CM54" s="258"/>
      <c r="CN54" s="261"/>
      <c r="CO54" s="293"/>
      <c r="CP54" s="293"/>
      <c r="CQ54" s="293"/>
      <c r="CR54" s="293"/>
      <c r="CS54" s="298"/>
      <c r="CT54" s="299"/>
      <c r="CU54" s="299"/>
      <c r="CV54" s="299"/>
      <c r="CW54" s="299"/>
      <c r="CX54" s="299"/>
      <c r="CY54" s="299"/>
      <c r="CZ54" s="258"/>
      <c r="DA54" s="261"/>
      <c r="DB54" s="293"/>
      <c r="DC54" s="293"/>
      <c r="DD54" s="293"/>
      <c r="DE54" s="293"/>
      <c r="DF54" s="291"/>
      <c r="DG54" s="295"/>
      <c r="DH54" s="295"/>
      <c r="DI54" s="295"/>
      <c r="DJ54" s="295"/>
      <c r="DK54" s="295"/>
      <c r="DL54" s="295"/>
      <c r="DM54" s="258"/>
      <c r="DN54" s="266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</row>
    <row r="55" spans="1:145" ht="8.1" customHeight="1">
      <c r="A55" s="300" t="s">
        <v>17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2"/>
      <c r="O55" s="306">
        <f>SUM(O25:P48)</f>
        <v>144</v>
      </c>
      <c r="P55" s="243"/>
      <c r="Q55" s="243"/>
      <c r="R55" s="307"/>
      <c r="S55" s="249">
        <f>SUM(S25:Y54)</f>
        <v>49351093</v>
      </c>
      <c r="T55" s="250"/>
      <c r="U55" s="250"/>
      <c r="V55" s="250"/>
      <c r="W55" s="250"/>
      <c r="X55" s="250"/>
      <c r="Y55" s="250"/>
      <c r="Z55" s="318"/>
      <c r="AA55" s="318"/>
      <c r="AB55" s="321">
        <f>SUM(AB25:AC48)</f>
        <v>0</v>
      </c>
      <c r="AC55" s="321"/>
      <c r="AD55" s="321"/>
      <c r="AE55" s="321"/>
      <c r="AF55" s="324">
        <f>SUM(AF25:AL54)</f>
        <v>0</v>
      </c>
      <c r="AG55" s="324"/>
      <c r="AH55" s="324"/>
      <c r="AI55" s="324"/>
      <c r="AJ55" s="324"/>
      <c r="AK55" s="324"/>
      <c r="AL55" s="325"/>
      <c r="AM55" s="307"/>
      <c r="AN55" s="330"/>
      <c r="AO55" s="330">
        <f>SUM(AO25:AP48)</f>
        <v>24</v>
      </c>
      <c r="AP55" s="330"/>
      <c r="AQ55" s="330"/>
      <c r="AR55" s="330"/>
      <c r="AS55" s="333">
        <f>SUM(AS25:AY54)</f>
        <v>2614100</v>
      </c>
      <c r="AT55" s="333"/>
      <c r="AU55" s="333"/>
      <c r="AV55" s="333"/>
      <c r="AW55" s="333"/>
      <c r="AX55" s="333"/>
      <c r="AY55" s="249"/>
      <c r="AZ55" s="318"/>
      <c r="BA55" s="336"/>
      <c r="BB55" s="243">
        <f>SUM(O55+AB55+AO55)</f>
        <v>168</v>
      </c>
      <c r="BC55" s="243"/>
      <c r="BD55" s="243"/>
      <c r="BE55" s="307"/>
      <c r="BF55" s="249">
        <f>SUM(S55+AF55+AS55)</f>
        <v>51965193</v>
      </c>
      <c r="BG55" s="250"/>
      <c r="BH55" s="250"/>
      <c r="BI55" s="250"/>
      <c r="BJ55" s="250"/>
      <c r="BK55" s="250"/>
      <c r="BL55" s="250"/>
      <c r="BM55" s="318"/>
      <c r="BN55" s="336"/>
      <c r="BO55" s="339">
        <f>SUM(BO25:BP48)</f>
        <v>144</v>
      </c>
      <c r="BP55" s="340"/>
      <c r="BQ55" s="340"/>
      <c r="BR55" s="340"/>
      <c r="BS55" s="249">
        <f>SUM(BS25:BY54)</f>
        <v>49351093</v>
      </c>
      <c r="BT55" s="250"/>
      <c r="BU55" s="250"/>
      <c r="BV55" s="250"/>
      <c r="BW55" s="250"/>
      <c r="BX55" s="250"/>
      <c r="BY55" s="250"/>
      <c r="BZ55" s="318"/>
      <c r="CA55" s="336"/>
      <c r="CB55" s="343">
        <f>SUM(CB25:CC48)</f>
        <v>0</v>
      </c>
      <c r="CC55" s="343"/>
      <c r="CD55" s="343"/>
      <c r="CE55" s="343"/>
      <c r="CF55" s="325">
        <f>SUM(CF25:CL54)</f>
        <v>0</v>
      </c>
      <c r="CG55" s="345"/>
      <c r="CH55" s="345"/>
      <c r="CI55" s="345"/>
      <c r="CJ55" s="345"/>
      <c r="CK55" s="345"/>
      <c r="CL55" s="345"/>
      <c r="CM55" s="318"/>
      <c r="CN55" s="336"/>
      <c r="CO55" s="340">
        <f>SUM(CO25:CP48)</f>
        <v>144</v>
      </c>
      <c r="CP55" s="340"/>
      <c r="CQ55" s="340"/>
      <c r="CR55" s="340"/>
      <c r="CS55" s="249">
        <f>SUM(CS25:CY54)</f>
        <v>49351093</v>
      </c>
      <c r="CT55" s="250"/>
      <c r="CU55" s="250"/>
      <c r="CV55" s="250"/>
      <c r="CW55" s="250"/>
      <c r="CX55" s="250"/>
      <c r="CY55" s="250"/>
      <c r="CZ55" s="318"/>
      <c r="DA55" s="336"/>
      <c r="DB55" s="340">
        <f>SUM(DB25:DC48)</f>
        <v>24</v>
      </c>
      <c r="DC55" s="340"/>
      <c r="DD55" s="340"/>
      <c r="DE55" s="340"/>
      <c r="DF55" s="249">
        <f>SUM(DF25:DL54)</f>
        <v>7840394</v>
      </c>
      <c r="DG55" s="250"/>
      <c r="DH55" s="250"/>
      <c r="DI55" s="250"/>
      <c r="DJ55" s="250"/>
      <c r="DK55" s="250"/>
      <c r="DL55" s="250"/>
      <c r="DM55" s="348"/>
      <c r="DN55" s="349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</row>
    <row r="56" spans="1:145" ht="8.1" customHeight="1">
      <c r="A56" s="300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2"/>
      <c r="O56" s="308"/>
      <c r="P56" s="309"/>
      <c r="Q56" s="309"/>
      <c r="R56" s="310"/>
      <c r="S56" s="314"/>
      <c r="T56" s="315"/>
      <c r="U56" s="315"/>
      <c r="V56" s="315"/>
      <c r="W56" s="315"/>
      <c r="X56" s="315"/>
      <c r="Y56" s="315"/>
      <c r="Z56" s="319"/>
      <c r="AA56" s="319"/>
      <c r="AB56" s="322"/>
      <c r="AC56" s="322"/>
      <c r="AD56" s="322"/>
      <c r="AE56" s="322"/>
      <c r="AF56" s="326"/>
      <c r="AG56" s="326"/>
      <c r="AH56" s="326"/>
      <c r="AI56" s="326"/>
      <c r="AJ56" s="326"/>
      <c r="AK56" s="326"/>
      <c r="AL56" s="327"/>
      <c r="AM56" s="310"/>
      <c r="AN56" s="331"/>
      <c r="AO56" s="331"/>
      <c r="AP56" s="331"/>
      <c r="AQ56" s="331"/>
      <c r="AR56" s="331"/>
      <c r="AS56" s="334"/>
      <c r="AT56" s="334"/>
      <c r="AU56" s="334"/>
      <c r="AV56" s="334"/>
      <c r="AW56" s="334"/>
      <c r="AX56" s="334"/>
      <c r="AY56" s="314"/>
      <c r="AZ56" s="319"/>
      <c r="BA56" s="337"/>
      <c r="BB56" s="309"/>
      <c r="BC56" s="309"/>
      <c r="BD56" s="309"/>
      <c r="BE56" s="310"/>
      <c r="BF56" s="314"/>
      <c r="BG56" s="315"/>
      <c r="BH56" s="315"/>
      <c r="BI56" s="315"/>
      <c r="BJ56" s="315"/>
      <c r="BK56" s="315"/>
      <c r="BL56" s="315"/>
      <c r="BM56" s="319"/>
      <c r="BN56" s="337"/>
      <c r="BO56" s="339"/>
      <c r="BP56" s="340"/>
      <c r="BQ56" s="340"/>
      <c r="BR56" s="340"/>
      <c r="BS56" s="314"/>
      <c r="BT56" s="315"/>
      <c r="BU56" s="315"/>
      <c r="BV56" s="315"/>
      <c r="BW56" s="315"/>
      <c r="BX56" s="315"/>
      <c r="BY56" s="315"/>
      <c r="BZ56" s="319"/>
      <c r="CA56" s="337"/>
      <c r="CB56" s="343"/>
      <c r="CC56" s="343"/>
      <c r="CD56" s="343"/>
      <c r="CE56" s="343"/>
      <c r="CF56" s="327"/>
      <c r="CG56" s="346"/>
      <c r="CH56" s="346"/>
      <c r="CI56" s="346"/>
      <c r="CJ56" s="346"/>
      <c r="CK56" s="346"/>
      <c r="CL56" s="346"/>
      <c r="CM56" s="319"/>
      <c r="CN56" s="337"/>
      <c r="CO56" s="340"/>
      <c r="CP56" s="340"/>
      <c r="CQ56" s="340"/>
      <c r="CR56" s="340"/>
      <c r="CS56" s="314"/>
      <c r="CT56" s="315"/>
      <c r="CU56" s="315"/>
      <c r="CV56" s="315"/>
      <c r="CW56" s="315"/>
      <c r="CX56" s="315"/>
      <c r="CY56" s="315"/>
      <c r="CZ56" s="319"/>
      <c r="DA56" s="337"/>
      <c r="DB56" s="340"/>
      <c r="DC56" s="340"/>
      <c r="DD56" s="340"/>
      <c r="DE56" s="340"/>
      <c r="DF56" s="314"/>
      <c r="DG56" s="315"/>
      <c r="DH56" s="315"/>
      <c r="DI56" s="315"/>
      <c r="DJ56" s="315"/>
      <c r="DK56" s="315"/>
      <c r="DL56" s="315"/>
      <c r="DM56" s="350"/>
      <c r="DN56" s="35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</row>
    <row r="57" spans="1:145" ht="8.1" customHeight="1">
      <c r="A57" s="300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2"/>
      <c r="O57" s="308"/>
      <c r="P57" s="309"/>
      <c r="Q57" s="309"/>
      <c r="R57" s="310"/>
      <c r="S57" s="314"/>
      <c r="T57" s="315"/>
      <c r="U57" s="315"/>
      <c r="V57" s="315"/>
      <c r="W57" s="315"/>
      <c r="X57" s="315"/>
      <c r="Y57" s="315"/>
      <c r="Z57" s="319"/>
      <c r="AA57" s="319"/>
      <c r="AB57" s="322"/>
      <c r="AC57" s="322"/>
      <c r="AD57" s="322"/>
      <c r="AE57" s="322"/>
      <c r="AF57" s="326"/>
      <c r="AG57" s="326"/>
      <c r="AH57" s="326"/>
      <c r="AI57" s="326"/>
      <c r="AJ57" s="326"/>
      <c r="AK57" s="326"/>
      <c r="AL57" s="327"/>
      <c r="AM57" s="310"/>
      <c r="AN57" s="331"/>
      <c r="AO57" s="331"/>
      <c r="AP57" s="331"/>
      <c r="AQ57" s="331"/>
      <c r="AR57" s="331"/>
      <c r="AS57" s="334"/>
      <c r="AT57" s="334"/>
      <c r="AU57" s="334"/>
      <c r="AV57" s="334"/>
      <c r="AW57" s="334"/>
      <c r="AX57" s="334"/>
      <c r="AY57" s="314"/>
      <c r="AZ57" s="319"/>
      <c r="BA57" s="337"/>
      <c r="BB57" s="309"/>
      <c r="BC57" s="309"/>
      <c r="BD57" s="309"/>
      <c r="BE57" s="310"/>
      <c r="BF57" s="314"/>
      <c r="BG57" s="315"/>
      <c r="BH57" s="315"/>
      <c r="BI57" s="315"/>
      <c r="BJ57" s="315"/>
      <c r="BK57" s="315"/>
      <c r="BL57" s="315"/>
      <c r="BM57" s="319"/>
      <c r="BN57" s="337"/>
      <c r="BO57" s="339"/>
      <c r="BP57" s="340"/>
      <c r="BQ57" s="340"/>
      <c r="BR57" s="340"/>
      <c r="BS57" s="314"/>
      <c r="BT57" s="315"/>
      <c r="BU57" s="315"/>
      <c r="BV57" s="315"/>
      <c r="BW57" s="315"/>
      <c r="BX57" s="315"/>
      <c r="BY57" s="315"/>
      <c r="BZ57" s="319"/>
      <c r="CA57" s="337"/>
      <c r="CB57" s="343"/>
      <c r="CC57" s="343"/>
      <c r="CD57" s="343"/>
      <c r="CE57" s="343"/>
      <c r="CF57" s="327"/>
      <c r="CG57" s="346"/>
      <c r="CH57" s="346"/>
      <c r="CI57" s="346"/>
      <c r="CJ57" s="346"/>
      <c r="CK57" s="346"/>
      <c r="CL57" s="346"/>
      <c r="CM57" s="319"/>
      <c r="CN57" s="337"/>
      <c r="CO57" s="340"/>
      <c r="CP57" s="340"/>
      <c r="CQ57" s="340"/>
      <c r="CR57" s="340"/>
      <c r="CS57" s="314"/>
      <c r="CT57" s="315"/>
      <c r="CU57" s="315"/>
      <c r="CV57" s="315"/>
      <c r="CW57" s="315"/>
      <c r="CX57" s="315"/>
      <c r="CY57" s="315"/>
      <c r="CZ57" s="319"/>
      <c r="DA57" s="337"/>
      <c r="DB57" s="340"/>
      <c r="DC57" s="340"/>
      <c r="DD57" s="340"/>
      <c r="DE57" s="340"/>
      <c r="DF57" s="314"/>
      <c r="DG57" s="315"/>
      <c r="DH57" s="315"/>
      <c r="DI57" s="315"/>
      <c r="DJ57" s="315"/>
      <c r="DK57" s="315"/>
      <c r="DL57" s="315"/>
      <c r="DM57" s="350"/>
      <c r="DN57" s="35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</row>
    <row r="58" spans="1:145" ht="8.1" customHeight="1">
      <c r="A58" s="303"/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5"/>
      <c r="O58" s="311"/>
      <c r="P58" s="312"/>
      <c r="Q58" s="312"/>
      <c r="R58" s="313"/>
      <c r="S58" s="316"/>
      <c r="T58" s="317"/>
      <c r="U58" s="317"/>
      <c r="V58" s="317"/>
      <c r="W58" s="317"/>
      <c r="X58" s="317"/>
      <c r="Y58" s="317"/>
      <c r="Z58" s="320"/>
      <c r="AA58" s="320"/>
      <c r="AB58" s="323"/>
      <c r="AC58" s="323"/>
      <c r="AD58" s="323"/>
      <c r="AE58" s="323"/>
      <c r="AF58" s="328"/>
      <c r="AG58" s="328"/>
      <c r="AH58" s="328"/>
      <c r="AI58" s="328"/>
      <c r="AJ58" s="328"/>
      <c r="AK58" s="328"/>
      <c r="AL58" s="329"/>
      <c r="AM58" s="313"/>
      <c r="AN58" s="332"/>
      <c r="AO58" s="332"/>
      <c r="AP58" s="332"/>
      <c r="AQ58" s="332"/>
      <c r="AR58" s="332"/>
      <c r="AS58" s="335"/>
      <c r="AT58" s="335"/>
      <c r="AU58" s="335"/>
      <c r="AV58" s="335"/>
      <c r="AW58" s="335"/>
      <c r="AX58" s="335"/>
      <c r="AY58" s="316"/>
      <c r="AZ58" s="320"/>
      <c r="BA58" s="338"/>
      <c r="BB58" s="312"/>
      <c r="BC58" s="312"/>
      <c r="BD58" s="312"/>
      <c r="BE58" s="313"/>
      <c r="BF58" s="316"/>
      <c r="BG58" s="317"/>
      <c r="BH58" s="317"/>
      <c r="BI58" s="317"/>
      <c r="BJ58" s="317"/>
      <c r="BK58" s="317"/>
      <c r="BL58" s="317"/>
      <c r="BM58" s="320"/>
      <c r="BN58" s="338"/>
      <c r="BO58" s="341"/>
      <c r="BP58" s="342"/>
      <c r="BQ58" s="342"/>
      <c r="BR58" s="342"/>
      <c r="BS58" s="316"/>
      <c r="BT58" s="317"/>
      <c r="BU58" s="317"/>
      <c r="BV58" s="317"/>
      <c r="BW58" s="317"/>
      <c r="BX58" s="317"/>
      <c r="BY58" s="317"/>
      <c r="BZ58" s="320"/>
      <c r="CA58" s="338"/>
      <c r="CB58" s="344"/>
      <c r="CC58" s="344"/>
      <c r="CD58" s="344"/>
      <c r="CE58" s="344"/>
      <c r="CF58" s="329"/>
      <c r="CG58" s="347"/>
      <c r="CH58" s="347"/>
      <c r="CI58" s="347"/>
      <c r="CJ58" s="347"/>
      <c r="CK58" s="347"/>
      <c r="CL58" s="347"/>
      <c r="CM58" s="320"/>
      <c r="CN58" s="338"/>
      <c r="CO58" s="342"/>
      <c r="CP58" s="342"/>
      <c r="CQ58" s="342"/>
      <c r="CR58" s="342"/>
      <c r="CS58" s="316"/>
      <c r="CT58" s="317"/>
      <c r="CU58" s="317"/>
      <c r="CV58" s="317"/>
      <c r="CW58" s="317"/>
      <c r="CX58" s="317"/>
      <c r="CY58" s="317"/>
      <c r="CZ58" s="320"/>
      <c r="DA58" s="338"/>
      <c r="DB58" s="342"/>
      <c r="DC58" s="342"/>
      <c r="DD58" s="342"/>
      <c r="DE58" s="342"/>
      <c r="DF58" s="316"/>
      <c r="DG58" s="317"/>
      <c r="DH58" s="317"/>
      <c r="DI58" s="317"/>
      <c r="DJ58" s="317"/>
      <c r="DK58" s="317"/>
      <c r="DL58" s="317"/>
      <c r="DM58" s="352"/>
      <c r="DN58" s="353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</row>
    <row r="59" spans="1:145" ht="8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354" t="s">
        <v>41</v>
      </c>
      <c r="BT59" s="354"/>
      <c r="BU59" s="354"/>
      <c r="BV59" s="354"/>
      <c r="BW59" s="354"/>
      <c r="BX59" s="354"/>
      <c r="BY59" s="354"/>
      <c r="BZ59" s="354"/>
      <c r="CA59" s="354"/>
      <c r="CB59" s="354"/>
      <c r="CC59" s="17"/>
      <c r="CD59" s="17"/>
      <c r="CE59" s="15"/>
      <c r="CF59" s="15"/>
      <c r="CG59" s="15"/>
      <c r="CH59" s="15"/>
      <c r="CI59" s="15"/>
      <c r="CJ59" s="16"/>
      <c r="CK59" s="17"/>
      <c r="CL59" s="17"/>
      <c r="CM59" s="17"/>
      <c r="CN59" s="17"/>
      <c r="CO59" s="354" t="s">
        <v>42</v>
      </c>
      <c r="CP59" s="354"/>
      <c r="CQ59" s="354"/>
      <c r="CR59" s="354"/>
      <c r="CS59" s="354"/>
      <c r="CT59" s="354"/>
      <c r="CU59" s="354"/>
      <c r="CV59" s="354"/>
      <c r="CW59" s="354"/>
      <c r="CX59" s="354"/>
      <c r="CY59" s="354"/>
      <c r="CZ59" s="354"/>
      <c r="DA59" s="354"/>
      <c r="DB59" s="354"/>
      <c r="DC59" s="354"/>
      <c r="DD59" s="354"/>
      <c r="DE59" s="354"/>
      <c r="DF59" s="354"/>
      <c r="DG59" s="354"/>
      <c r="DH59" s="354"/>
      <c r="DI59" s="354"/>
      <c r="DJ59" s="354"/>
      <c r="DK59" s="354"/>
      <c r="DL59" s="354"/>
      <c r="DM59" s="354"/>
      <c r="DN59" s="354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</row>
    <row r="60" spans="1:145" ht="8.1" customHeight="1">
      <c r="A60" s="356" t="s">
        <v>72</v>
      </c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6"/>
      <c r="AJ60" s="356"/>
      <c r="AK60" s="356"/>
      <c r="AL60" s="356"/>
      <c r="AM60" s="356"/>
      <c r="AN60" s="356"/>
      <c r="AO60" s="356"/>
      <c r="AP60" s="356"/>
      <c r="AQ60" s="356"/>
      <c r="AR60" s="356"/>
      <c r="AS60" s="356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"/>
      <c r="BS60" s="355"/>
      <c r="BT60" s="355"/>
      <c r="BU60" s="355"/>
      <c r="BV60" s="355"/>
      <c r="BW60" s="355"/>
      <c r="BX60" s="355"/>
      <c r="BY60" s="355"/>
      <c r="BZ60" s="355"/>
      <c r="CA60" s="355"/>
      <c r="CB60" s="355"/>
      <c r="CC60" s="18"/>
      <c r="CD60" s="18"/>
      <c r="CE60" s="15"/>
      <c r="CF60" s="15"/>
      <c r="CG60" s="15"/>
      <c r="CH60" s="15"/>
      <c r="CI60" s="15"/>
      <c r="CJ60" s="18"/>
      <c r="CK60" s="18"/>
      <c r="CL60" s="18"/>
      <c r="CM60" s="18"/>
      <c r="CN60" s="18"/>
      <c r="CO60" s="355"/>
      <c r="CP60" s="355"/>
      <c r="CQ60" s="355"/>
      <c r="CR60" s="355"/>
      <c r="CS60" s="355"/>
      <c r="CT60" s="355"/>
      <c r="CU60" s="355"/>
      <c r="CV60" s="355"/>
      <c r="CW60" s="355"/>
      <c r="CX60" s="355"/>
      <c r="CY60" s="355"/>
      <c r="CZ60" s="355"/>
      <c r="DA60" s="355"/>
      <c r="DB60" s="355"/>
      <c r="DC60" s="355"/>
      <c r="DD60" s="355"/>
      <c r="DE60" s="355"/>
      <c r="DF60" s="355"/>
      <c r="DG60" s="355"/>
      <c r="DH60" s="355"/>
      <c r="DI60" s="355"/>
      <c r="DJ60" s="355"/>
      <c r="DK60" s="355"/>
      <c r="DL60" s="355"/>
      <c r="DM60" s="355"/>
      <c r="DN60" s="355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</row>
    <row r="61" spans="1:145" ht="8.1" customHeight="1">
      <c r="A61" s="356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  <c r="AG61" s="356"/>
      <c r="AH61" s="356"/>
      <c r="AI61" s="356"/>
      <c r="AJ61" s="356"/>
      <c r="AK61" s="356"/>
      <c r="AL61" s="356"/>
      <c r="AM61" s="356"/>
      <c r="AN61" s="356"/>
      <c r="AO61" s="356"/>
      <c r="AP61" s="356"/>
      <c r="AQ61" s="356"/>
      <c r="AR61" s="356"/>
      <c r="AS61" s="356"/>
      <c r="AT61" s="12"/>
      <c r="AU61" s="357" t="s">
        <v>87</v>
      </c>
      <c r="AV61" s="358"/>
      <c r="AW61" s="358"/>
      <c r="AX61" s="358"/>
      <c r="AY61" s="358"/>
      <c r="AZ61" s="358"/>
      <c r="BA61" s="358"/>
      <c r="BB61" s="358"/>
      <c r="BC61" s="358"/>
      <c r="BD61" s="358"/>
      <c r="BE61" s="358"/>
      <c r="BF61" s="358"/>
      <c r="BG61" s="358"/>
      <c r="BH61" s="358"/>
      <c r="BI61" s="358"/>
      <c r="BJ61" s="358"/>
      <c r="BK61" s="358"/>
      <c r="BL61" s="358"/>
      <c r="BM61" s="358"/>
      <c r="BN61" s="358"/>
      <c r="BO61" s="358"/>
      <c r="BP61" s="358"/>
      <c r="BQ61" s="12"/>
      <c r="BR61" s="1"/>
      <c r="BS61" s="359" t="s">
        <v>68</v>
      </c>
      <c r="BT61" s="354"/>
      <c r="BU61" s="354"/>
      <c r="BV61" s="354"/>
      <c r="BW61" s="354"/>
      <c r="BX61" s="354"/>
      <c r="BY61" s="354"/>
      <c r="BZ61" s="354"/>
      <c r="CA61" s="360"/>
      <c r="CB61" s="354"/>
      <c r="CC61" s="354"/>
      <c r="CD61" s="354"/>
      <c r="CE61" s="354"/>
      <c r="CF61" s="362" t="s">
        <v>66</v>
      </c>
      <c r="CG61" s="363"/>
      <c r="CH61" s="363"/>
      <c r="CI61" s="363"/>
      <c r="CJ61" s="363"/>
      <c r="CK61" s="363"/>
      <c r="CL61" s="363"/>
      <c r="CM61" s="363"/>
      <c r="CN61" s="364"/>
      <c r="CO61" s="354" t="s">
        <v>67</v>
      </c>
      <c r="CP61" s="354"/>
      <c r="CQ61" s="354"/>
      <c r="CR61" s="354"/>
      <c r="CS61" s="354"/>
      <c r="CT61" s="354"/>
      <c r="CU61" s="354"/>
      <c r="CV61" s="354"/>
      <c r="CW61" s="354"/>
      <c r="CX61" s="354"/>
      <c r="CY61" s="354"/>
      <c r="CZ61" s="354"/>
      <c r="DA61" s="354"/>
      <c r="DB61" s="368"/>
      <c r="DC61" s="354"/>
      <c r="DD61" s="354"/>
      <c r="DE61" s="360"/>
      <c r="DF61" s="363" t="s">
        <v>73</v>
      </c>
      <c r="DG61" s="363"/>
      <c r="DH61" s="363"/>
      <c r="DI61" s="363"/>
      <c r="DJ61" s="363"/>
      <c r="DK61" s="363"/>
      <c r="DL61" s="363"/>
      <c r="DM61" s="363"/>
      <c r="DN61" s="370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</row>
    <row r="62" spans="1:145" ht="8.1" customHeight="1">
      <c r="A62" s="356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6"/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  <c r="AD62" s="356"/>
      <c r="AE62" s="356"/>
      <c r="AF62" s="356"/>
      <c r="AG62" s="356"/>
      <c r="AH62" s="356"/>
      <c r="AI62" s="356"/>
      <c r="AJ62" s="356"/>
      <c r="AK62" s="356"/>
      <c r="AL62" s="356"/>
      <c r="AM62" s="356"/>
      <c r="AN62" s="356"/>
      <c r="AO62" s="356"/>
      <c r="AP62" s="356"/>
      <c r="AQ62" s="356"/>
      <c r="AR62" s="356"/>
      <c r="AS62" s="356"/>
      <c r="AT62" s="12"/>
      <c r="AU62" s="358"/>
      <c r="AV62" s="358"/>
      <c r="AW62" s="358"/>
      <c r="AX62" s="358"/>
      <c r="AY62" s="358"/>
      <c r="AZ62" s="358"/>
      <c r="BA62" s="358"/>
      <c r="BB62" s="358"/>
      <c r="BC62" s="358"/>
      <c r="BD62" s="358"/>
      <c r="BE62" s="358"/>
      <c r="BF62" s="358"/>
      <c r="BG62" s="358"/>
      <c r="BH62" s="358"/>
      <c r="BI62" s="358"/>
      <c r="BJ62" s="358"/>
      <c r="BK62" s="358"/>
      <c r="BL62" s="358"/>
      <c r="BM62" s="358"/>
      <c r="BN62" s="358"/>
      <c r="BO62" s="358"/>
      <c r="BP62" s="358"/>
      <c r="BQ62" s="12"/>
      <c r="BR62" s="1"/>
      <c r="BS62" s="278"/>
      <c r="BT62" s="279"/>
      <c r="BU62" s="279"/>
      <c r="BV62" s="279"/>
      <c r="BW62" s="279"/>
      <c r="BX62" s="279"/>
      <c r="BY62" s="279"/>
      <c r="BZ62" s="279"/>
      <c r="CA62" s="361"/>
      <c r="CB62" s="279"/>
      <c r="CC62" s="279"/>
      <c r="CD62" s="279"/>
      <c r="CE62" s="279"/>
      <c r="CF62" s="365"/>
      <c r="CG62" s="366"/>
      <c r="CH62" s="366"/>
      <c r="CI62" s="366"/>
      <c r="CJ62" s="366"/>
      <c r="CK62" s="366"/>
      <c r="CL62" s="366"/>
      <c r="CM62" s="366"/>
      <c r="CN62" s="367"/>
      <c r="CO62" s="279"/>
      <c r="CP62" s="279"/>
      <c r="CQ62" s="279"/>
      <c r="CR62" s="279"/>
      <c r="CS62" s="279"/>
      <c r="CT62" s="279"/>
      <c r="CU62" s="279"/>
      <c r="CV62" s="279"/>
      <c r="CW62" s="279"/>
      <c r="CX62" s="279"/>
      <c r="CY62" s="279"/>
      <c r="CZ62" s="279"/>
      <c r="DA62" s="279"/>
      <c r="DB62" s="369"/>
      <c r="DC62" s="279"/>
      <c r="DD62" s="279"/>
      <c r="DE62" s="361"/>
      <c r="DF62" s="366"/>
      <c r="DG62" s="366"/>
      <c r="DH62" s="366"/>
      <c r="DI62" s="366"/>
      <c r="DJ62" s="366"/>
      <c r="DK62" s="366"/>
      <c r="DL62" s="366"/>
      <c r="DM62" s="366"/>
      <c r="DN62" s="37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</row>
    <row r="63" spans="1:145" ht="8.1" customHeight="1">
      <c r="A63" s="356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6"/>
      <c r="AL63" s="356"/>
      <c r="AM63" s="356"/>
      <c r="AN63" s="356"/>
      <c r="AO63" s="356"/>
      <c r="AP63" s="356"/>
      <c r="AQ63" s="356"/>
      <c r="AR63" s="356"/>
      <c r="AS63" s="356"/>
      <c r="AT63" s="12"/>
      <c r="AU63" s="358"/>
      <c r="AV63" s="358"/>
      <c r="AW63" s="358"/>
      <c r="AX63" s="358"/>
      <c r="AY63" s="358"/>
      <c r="AZ63" s="358"/>
      <c r="BA63" s="358"/>
      <c r="BB63" s="358"/>
      <c r="BC63" s="358"/>
      <c r="BD63" s="358"/>
      <c r="BE63" s="358"/>
      <c r="BF63" s="358"/>
      <c r="BG63" s="358"/>
      <c r="BH63" s="358"/>
      <c r="BI63" s="358"/>
      <c r="BJ63" s="358"/>
      <c r="BK63" s="358"/>
      <c r="BL63" s="358"/>
      <c r="BM63" s="358"/>
      <c r="BN63" s="358"/>
      <c r="BO63" s="358"/>
      <c r="BP63" s="358"/>
      <c r="BQ63" s="12"/>
      <c r="BR63" s="1"/>
      <c r="BS63" s="372">
        <f>CO55</f>
        <v>144</v>
      </c>
      <c r="BT63" s="373"/>
      <c r="BU63" s="373"/>
      <c r="BV63" s="373"/>
      <c r="BW63" s="373"/>
      <c r="BX63" s="373"/>
      <c r="BY63" s="373"/>
      <c r="BZ63" s="373"/>
      <c r="CA63" s="374"/>
      <c r="CB63" s="277" t="s">
        <v>44</v>
      </c>
      <c r="CC63" s="277"/>
      <c r="CD63" s="277"/>
      <c r="CE63" s="277"/>
      <c r="CF63" s="382">
        <f>IF(AND(BS63/12&lt;1,BS63/12&gt;0),1,ROUNDDOWN(BS63/12,0))</f>
        <v>12</v>
      </c>
      <c r="CG63" s="383"/>
      <c r="CH63" s="383"/>
      <c r="CI63" s="383"/>
      <c r="CJ63" s="383"/>
      <c r="CK63" s="383"/>
      <c r="CL63" s="383"/>
      <c r="CM63" s="388" t="s">
        <v>45</v>
      </c>
      <c r="CN63" s="389"/>
      <c r="CO63" s="390">
        <f>DB55</f>
        <v>24</v>
      </c>
      <c r="CP63" s="390"/>
      <c r="CQ63" s="390"/>
      <c r="CR63" s="390"/>
      <c r="CS63" s="390"/>
      <c r="CT63" s="390"/>
      <c r="CU63" s="390"/>
      <c r="CV63" s="390"/>
      <c r="CW63" s="390"/>
      <c r="CX63" s="390"/>
      <c r="CY63" s="390"/>
      <c r="CZ63" s="390"/>
      <c r="DA63" s="390"/>
      <c r="DB63" s="393" t="s">
        <v>43</v>
      </c>
      <c r="DC63" s="277"/>
      <c r="DD63" s="277"/>
      <c r="DE63" s="394"/>
      <c r="DF63" s="383">
        <f>IF(AND(CO63/12&lt;1,CO63/12&gt;0),1,ROUNDDOWN(CO63/12,0))</f>
        <v>2</v>
      </c>
      <c r="DG63" s="383"/>
      <c r="DH63" s="383"/>
      <c r="DI63" s="383"/>
      <c r="DJ63" s="383"/>
      <c r="DK63" s="383"/>
      <c r="DL63" s="383"/>
      <c r="DM63" s="388" t="s">
        <v>45</v>
      </c>
      <c r="DN63" s="399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</row>
    <row r="64" spans="1:145" ht="8.1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441" t="s">
        <v>40</v>
      </c>
      <c r="AG64" s="441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358"/>
      <c r="AV64" s="358"/>
      <c r="AW64" s="358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12"/>
      <c r="BR64" s="1"/>
      <c r="BS64" s="375"/>
      <c r="BT64" s="376"/>
      <c r="BU64" s="376"/>
      <c r="BV64" s="376"/>
      <c r="BW64" s="376"/>
      <c r="BX64" s="376"/>
      <c r="BY64" s="376"/>
      <c r="BZ64" s="376"/>
      <c r="CA64" s="377"/>
      <c r="CB64" s="381"/>
      <c r="CC64" s="381"/>
      <c r="CD64" s="381"/>
      <c r="CE64" s="381"/>
      <c r="CF64" s="384"/>
      <c r="CG64" s="385"/>
      <c r="CH64" s="385"/>
      <c r="CI64" s="385"/>
      <c r="CJ64" s="385"/>
      <c r="CK64" s="385"/>
      <c r="CL64" s="385"/>
      <c r="CM64" s="64"/>
      <c r="CN64" s="65"/>
      <c r="CO64" s="391"/>
      <c r="CP64" s="391"/>
      <c r="CQ64" s="391"/>
      <c r="CR64" s="391"/>
      <c r="CS64" s="391"/>
      <c r="CT64" s="391"/>
      <c r="CU64" s="391"/>
      <c r="CV64" s="391"/>
      <c r="CW64" s="391"/>
      <c r="CX64" s="391"/>
      <c r="CY64" s="391"/>
      <c r="CZ64" s="391"/>
      <c r="DA64" s="391"/>
      <c r="DB64" s="395"/>
      <c r="DC64" s="381"/>
      <c r="DD64" s="381"/>
      <c r="DE64" s="396"/>
      <c r="DF64" s="385"/>
      <c r="DG64" s="385"/>
      <c r="DH64" s="385"/>
      <c r="DI64" s="385"/>
      <c r="DJ64" s="385"/>
      <c r="DK64" s="385"/>
      <c r="DL64" s="385"/>
      <c r="DM64" s="64"/>
      <c r="DN64" s="400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</row>
    <row r="65" spans="1:145" ht="8.1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441"/>
      <c r="AG65" s="441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358"/>
      <c r="AV65" s="358"/>
      <c r="AW65" s="358"/>
      <c r="AX65" s="358"/>
      <c r="AY65" s="358"/>
      <c r="AZ65" s="358"/>
      <c r="BA65" s="358"/>
      <c r="BB65" s="358"/>
      <c r="BC65" s="358"/>
      <c r="BD65" s="358"/>
      <c r="BE65" s="358"/>
      <c r="BF65" s="358"/>
      <c r="BG65" s="358"/>
      <c r="BH65" s="358"/>
      <c r="BI65" s="358"/>
      <c r="BJ65" s="358"/>
      <c r="BK65" s="358"/>
      <c r="BL65" s="358"/>
      <c r="BM65" s="358"/>
      <c r="BN65" s="358"/>
      <c r="BO65" s="358"/>
      <c r="BP65" s="358"/>
      <c r="BQ65" s="12"/>
      <c r="BR65" s="1"/>
      <c r="BS65" s="378"/>
      <c r="BT65" s="379"/>
      <c r="BU65" s="379"/>
      <c r="BV65" s="379"/>
      <c r="BW65" s="379"/>
      <c r="BX65" s="379"/>
      <c r="BY65" s="379"/>
      <c r="BZ65" s="379"/>
      <c r="CA65" s="380"/>
      <c r="CB65" s="355"/>
      <c r="CC65" s="355"/>
      <c r="CD65" s="355"/>
      <c r="CE65" s="355"/>
      <c r="CF65" s="386"/>
      <c r="CG65" s="387"/>
      <c r="CH65" s="387"/>
      <c r="CI65" s="387"/>
      <c r="CJ65" s="387"/>
      <c r="CK65" s="387"/>
      <c r="CL65" s="387"/>
      <c r="CM65" s="67"/>
      <c r="CN65" s="68"/>
      <c r="CO65" s="392"/>
      <c r="CP65" s="392"/>
      <c r="CQ65" s="392"/>
      <c r="CR65" s="392"/>
      <c r="CS65" s="392"/>
      <c r="CT65" s="392"/>
      <c r="CU65" s="392"/>
      <c r="CV65" s="392"/>
      <c r="CW65" s="392"/>
      <c r="CX65" s="392"/>
      <c r="CY65" s="392"/>
      <c r="CZ65" s="392"/>
      <c r="DA65" s="392"/>
      <c r="DB65" s="397"/>
      <c r="DC65" s="355"/>
      <c r="DD65" s="355"/>
      <c r="DE65" s="398"/>
      <c r="DF65" s="387"/>
      <c r="DG65" s="387"/>
      <c r="DH65" s="387"/>
      <c r="DI65" s="387"/>
      <c r="DJ65" s="387"/>
      <c r="DK65" s="387"/>
      <c r="DL65" s="387"/>
      <c r="DM65" s="67"/>
      <c r="DN65" s="40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</row>
    <row r="66" spans="1:145" ht="8.1" customHeight="1">
      <c r="B66" s="1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441"/>
      <c r="AG66" s="441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358"/>
      <c r="AV66" s="358"/>
      <c r="AW66" s="358"/>
      <c r="AX66" s="358"/>
      <c r="AY66" s="358"/>
      <c r="AZ66" s="358"/>
      <c r="BA66" s="358"/>
      <c r="BB66" s="358"/>
      <c r="BC66" s="358"/>
      <c r="BD66" s="358"/>
      <c r="BE66" s="358"/>
      <c r="BF66" s="358"/>
      <c r="BG66" s="358"/>
      <c r="BH66" s="358"/>
      <c r="BI66" s="358"/>
      <c r="BJ66" s="358"/>
      <c r="BK66" s="358"/>
      <c r="BL66" s="358"/>
      <c r="BM66" s="358"/>
      <c r="BN66" s="358"/>
      <c r="BO66" s="358"/>
      <c r="BP66" s="358"/>
      <c r="BQ66" s="1"/>
      <c r="BR66" s="1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</row>
    <row r="67" spans="1:145" ht="8.1" customHeight="1">
      <c r="A67" s="12"/>
      <c r="B67" s="12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5"/>
      <c r="W67" s="441" t="s">
        <v>79</v>
      </c>
      <c r="X67" s="441"/>
      <c r="Y67" s="441"/>
      <c r="Z67" s="441"/>
      <c r="AA67" s="441"/>
      <c r="AB67" s="441"/>
      <c r="AC67" s="441"/>
      <c r="AD67" s="441"/>
      <c r="AE67" s="441"/>
      <c r="AF67" s="441"/>
      <c r="AG67" s="441"/>
      <c r="AH67" s="441"/>
      <c r="AI67" s="441"/>
      <c r="AJ67" s="441"/>
      <c r="AK67" s="441"/>
      <c r="AL67" s="441"/>
      <c r="AM67" s="441"/>
      <c r="AN67" s="441"/>
      <c r="AO67" s="441"/>
      <c r="AP67" s="441"/>
      <c r="AQ67" s="441"/>
      <c r="AR67" s="441"/>
      <c r="AS67" s="441"/>
      <c r="AT67" s="15"/>
      <c r="AU67" s="358"/>
      <c r="AV67" s="358"/>
      <c r="AW67" s="358"/>
      <c r="AX67" s="358"/>
      <c r="AY67" s="358"/>
      <c r="AZ67" s="358"/>
      <c r="BA67" s="358"/>
      <c r="BB67" s="358"/>
      <c r="BC67" s="358"/>
      <c r="BD67" s="358"/>
      <c r="BE67" s="358"/>
      <c r="BF67" s="358"/>
      <c r="BG67" s="358"/>
      <c r="BH67" s="358"/>
      <c r="BI67" s="358"/>
      <c r="BJ67" s="358"/>
      <c r="BK67" s="358"/>
      <c r="BL67" s="358"/>
      <c r="BM67" s="358"/>
      <c r="BN67" s="358"/>
      <c r="BO67" s="358"/>
      <c r="BP67" s="358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</row>
    <row r="68" spans="1:145" ht="8.1" customHeight="1">
      <c r="A68" s="12"/>
      <c r="B68" s="12"/>
      <c r="C68" s="402" t="s">
        <v>94</v>
      </c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15"/>
      <c r="W68" s="441"/>
      <c r="X68" s="441"/>
      <c r="Y68" s="441"/>
      <c r="Z68" s="441"/>
      <c r="AA68" s="441"/>
      <c r="AB68" s="441"/>
      <c r="AC68" s="441"/>
      <c r="AD68" s="441"/>
      <c r="AE68" s="441"/>
      <c r="AF68" s="441"/>
      <c r="AG68" s="441"/>
      <c r="AH68" s="441"/>
      <c r="AI68" s="441"/>
      <c r="AJ68" s="441"/>
      <c r="AK68" s="441"/>
      <c r="AL68" s="441"/>
      <c r="AM68" s="441"/>
      <c r="AN68" s="441"/>
      <c r="AO68" s="441"/>
      <c r="AP68" s="441"/>
      <c r="AQ68" s="441"/>
      <c r="AR68" s="441"/>
      <c r="AS68" s="441"/>
      <c r="AT68" s="15"/>
      <c r="AU68" s="358"/>
      <c r="AV68" s="358"/>
      <c r="AW68" s="358"/>
      <c r="AX68" s="358"/>
      <c r="AY68" s="358"/>
      <c r="AZ68" s="358"/>
      <c r="BA68" s="358"/>
      <c r="BB68" s="358"/>
      <c r="BC68" s="358"/>
      <c r="BD68" s="358"/>
      <c r="BE68" s="358"/>
      <c r="BF68" s="358"/>
      <c r="BG68" s="358"/>
      <c r="BH68" s="358"/>
      <c r="BI68" s="358"/>
      <c r="BJ68" s="358"/>
      <c r="BK68" s="358"/>
      <c r="BL68" s="358"/>
      <c r="BM68" s="358"/>
      <c r="BN68" s="358"/>
      <c r="BO68" s="358"/>
      <c r="BP68" s="358"/>
      <c r="BQ68" s="1"/>
      <c r="BR68" s="1"/>
      <c r="BS68" s="403" t="s">
        <v>46</v>
      </c>
      <c r="BT68" s="404"/>
      <c r="BU68" s="404"/>
      <c r="BV68" s="404"/>
      <c r="BW68" s="404"/>
      <c r="BX68" s="404"/>
      <c r="BY68" s="404"/>
      <c r="BZ68" s="404"/>
      <c r="CA68" s="404"/>
      <c r="CB68" s="407"/>
      <c r="CC68" s="410" t="s">
        <v>80</v>
      </c>
      <c r="CD68" s="410"/>
      <c r="CE68" s="410"/>
      <c r="CF68" s="410"/>
      <c r="CG68" s="410"/>
      <c r="CH68" s="410"/>
      <c r="CI68" s="410"/>
      <c r="CJ68" s="410"/>
      <c r="CK68" s="410"/>
      <c r="CL68" s="410"/>
      <c r="CM68" s="410"/>
      <c r="CN68" s="411"/>
      <c r="CO68" s="442">
        <f>ROUNDDOWN(BF55/1000,0)</f>
        <v>51965</v>
      </c>
      <c r="CP68" s="443"/>
      <c r="CQ68" s="443"/>
      <c r="CR68" s="443"/>
      <c r="CS68" s="443"/>
      <c r="CT68" s="443"/>
      <c r="CU68" s="443"/>
      <c r="CV68" s="443"/>
      <c r="CW68" s="443"/>
      <c r="CX68" s="443"/>
      <c r="CY68" s="354"/>
      <c r="CZ68" s="354"/>
      <c r="DA68" s="360"/>
      <c r="DB68" s="354"/>
      <c r="DC68" s="354"/>
      <c r="DD68" s="354"/>
      <c r="DE68" s="354"/>
      <c r="DF68" s="354"/>
      <c r="DG68" s="354"/>
      <c r="DH68" s="354"/>
      <c r="DI68" s="354"/>
      <c r="DJ68" s="354"/>
      <c r="DK68" s="354"/>
      <c r="DL68" s="354"/>
      <c r="DM68" s="354"/>
      <c r="DN68" s="440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</row>
    <row r="69" spans="1:145" ht="8.1" customHeight="1">
      <c r="A69" s="12"/>
      <c r="B69" s="1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15"/>
      <c r="W69" s="421" t="s">
        <v>65</v>
      </c>
      <c r="X69" s="422"/>
      <c r="Y69" s="422"/>
      <c r="Z69" s="422"/>
      <c r="AA69" s="422"/>
      <c r="AB69" s="422"/>
      <c r="AC69" s="422"/>
      <c r="AD69" s="422"/>
      <c r="AE69" s="422"/>
      <c r="AF69" s="368"/>
      <c r="AG69" s="354"/>
      <c r="AH69" s="354"/>
      <c r="AI69" s="354"/>
      <c r="AJ69" s="368" t="s">
        <v>56</v>
      </c>
      <c r="AK69" s="354"/>
      <c r="AL69" s="354"/>
      <c r="AM69" s="354"/>
      <c r="AN69" s="354"/>
      <c r="AO69" s="354"/>
      <c r="AP69" s="354"/>
      <c r="AQ69" s="354"/>
      <c r="AR69" s="354"/>
      <c r="AS69" s="440"/>
      <c r="AT69" s="15"/>
      <c r="AU69" s="358"/>
      <c r="AV69" s="358"/>
      <c r="AW69" s="358"/>
      <c r="AX69" s="358"/>
      <c r="AY69" s="358"/>
      <c r="AZ69" s="358"/>
      <c r="BA69" s="358"/>
      <c r="BB69" s="358"/>
      <c r="BC69" s="358"/>
      <c r="BD69" s="358"/>
      <c r="BE69" s="358"/>
      <c r="BF69" s="358"/>
      <c r="BG69" s="358"/>
      <c r="BH69" s="358"/>
      <c r="BI69" s="358"/>
      <c r="BJ69" s="358"/>
      <c r="BK69" s="358"/>
      <c r="BL69" s="358"/>
      <c r="BM69" s="358"/>
      <c r="BN69" s="358"/>
      <c r="BO69" s="358"/>
      <c r="BP69" s="358"/>
      <c r="BQ69" s="1"/>
      <c r="BR69" s="1"/>
      <c r="BS69" s="405"/>
      <c r="BT69" s="406"/>
      <c r="BU69" s="406"/>
      <c r="BV69" s="406"/>
      <c r="BW69" s="406"/>
      <c r="BX69" s="406"/>
      <c r="BY69" s="406"/>
      <c r="BZ69" s="406"/>
      <c r="CA69" s="406"/>
      <c r="CB69" s="408"/>
      <c r="CC69" s="412"/>
      <c r="CD69" s="412"/>
      <c r="CE69" s="412"/>
      <c r="CF69" s="412"/>
      <c r="CG69" s="412"/>
      <c r="CH69" s="412"/>
      <c r="CI69" s="412"/>
      <c r="CJ69" s="412"/>
      <c r="CK69" s="412"/>
      <c r="CL69" s="412"/>
      <c r="CM69" s="412"/>
      <c r="CN69" s="413"/>
      <c r="CO69" s="444"/>
      <c r="CP69" s="445"/>
      <c r="CQ69" s="445"/>
      <c r="CR69" s="445"/>
      <c r="CS69" s="445"/>
      <c r="CT69" s="445"/>
      <c r="CU69" s="445"/>
      <c r="CV69" s="445"/>
      <c r="CW69" s="445"/>
      <c r="CX69" s="445"/>
      <c r="CY69" s="381"/>
      <c r="CZ69" s="381"/>
      <c r="DA69" s="396"/>
      <c r="DB69" s="381"/>
      <c r="DC69" s="381"/>
      <c r="DD69" s="381"/>
      <c r="DE69" s="381"/>
      <c r="DF69" s="381"/>
      <c r="DG69" s="381"/>
      <c r="DH69" s="381"/>
      <c r="DI69" s="381"/>
      <c r="DJ69" s="381"/>
      <c r="DK69" s="381"/>
      <c r="DL69" s="381"/>
      <c r="DM69" s="381"/>
      <c r="DN69" s="416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</row>
    <row r="70" spans="1:145" ht="8.1" customHeight="1">
      <c r="A70" s="12"/>
      <c r="B70" s="1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15"/>
      <c r="W70" s="423"/>
      <c r="X70" s="424"/>
      <c r="Y70" s="424"/>
      <c r="Z70" s="424"/>
      <c r="AA70" s="424"/>
      <c r="AB70" s="424"/>
      <c r="AC70" s="424"/>
      <c r="AD70" s="424"/>
      <c r="AE70" s="424"/>
      <c r="AF70" s="369"/>
      <c r="AG70" s="279"/>
      <c r="AH70" s="279"/>
      <c r="AI70" s="279"/>
      <c r="AJ70" s="369"/>
      <c r="AK70" s="279"/>
      <c r="AL70" s="279"/>
      <c r="AM70" s="279"/>
      <c r="AN70" s="279"/>
      <c r="AO70" s="279"/>
      <c r="AP70" s="279"/>
      <c r="AQ70" s="279"/>
      <c r="AR70" s="279"/>
      <c r="AS70" s="283"/>
      <c r="AT70" s="15"/>
      <c r="AU70" s="358"/>
      <c r="AV70" s="358"/>
      <c r="AW70" s="358"/>
      <c r="AX70" s="358"/>
      <c r="AY70" s="358"/>
      <c r="AZ70" s="358"/>
      <c r="BA70" s="358"/>
      <c r="BB70" s="358"/>
      <c r="BC70" s="358"/>
      <c r="BD70" s="358"/>
      <c r="BE70" s="358"/>
      <c r="BF70" s="358"/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1"/>
      <c r="BR70" s="1"/>
      <c r="BS70" s="405"/>
      <c r="BT70" s="406"/>
      <c r="BU70" s="406"/>
      <c r="BV70" s="406"/>
      <c r="BW70" s="406"/>
      <c r="BX70" s="406"/>
      <c r="BY70" s="406"/>
      <c r="BZ70" s="406"/>
      <c r="CA70" s="406"/>
      <c r="CB70" s="408"/>
      <c r="CC70" s="412"/>
      <c r="CD70" s="412"/>
      <c r="CE70" s="412"/>
      <c r="CF70" s="412"/>
      <c r="CG70" s="412"/>
      <c r="CH70" s="412"/>
      <c r="CI70" s="412"/>
      <c r="CJ70" s="412"/>
      <c r="CK70" s="412"/>
      <c r="CL70" s="412"/>
      <c r="CM70" s="412"/>
      <c r="CN70" s="413"/>
      <c r="CO70" s="444"/>
      <c r="CP70" s="445"/>
      <c r="CQ70" s="445"/>
      <c r="CR70" s="445"/>
      <c r="CS70" s="445"/>
      <c r="CT70" s="445"/>
      <c r="CU70" s="445"/>
      <c r="CV70" s="445"/>
      <c r="CW70" s="445"/>
      <c r="CX70" s="445"/>
      <c r="CY70" s="381" t="s">
        <v>47</v>
      </c>
      <c r="CZ70" s="381"/>
      <c r="DA70" s="396"/>
      <c r="DB70" s="381"/>
      <c r="DC70" s="381"/>
      <c r="DD70" s="381"/>
      <c r="DE70" s="381"/>
      <c r="DF70" s="381"/>
      <c r="DG70" s="381"/>
      <c r="DH70" s="381"/>
      <c r="DI70" s="381"/>
      <c r="DJ70" s="381"/>
      <c r="DK70" s="381"/>
      <c r="DL70" s="381"/>
      <c r="DM70" s="381"/>
      <c r="DN70" s="416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</row>
    <row r="71" spans="1:145" ht="8.1" customHeight="1">
      <c r="A71" s="12"/>
      <c r="B71" s="1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15"/>
      <c r="W71" s="425">
        <f>BB55</f>
        <v>168</v>
      </c>
      <c r="X71" s="426"/>
      <c r="Y71" s="426"/>
      <c r="Z71" s="426"/>
      <c r="AA71" s="426"/>
      <c r="AB71" s="426"/>
      <c r="AC71" s="426"/>
      <c r="AD71" s="426"/>
      <c r="AE71" s="427"/>
      <c r="AF71" s="393" t="s">
        <v>44</v>
      </c>
      <c r="AG71" s="277"/>
      <c r="AH71" s="277"/>
      <c r="AI71" s="394"/>
      <c r="AJ71" s="434">
        <f>IF(AND(W71/12&lt;1,W71/12&gt;0),1,ROUNDDOWN(W71/12,0))</f>
        <v>14</v>
      </c>
      <c r="AK71" s="435"/>
      <c r="AL71" s="435"/>
      <c r="AM71" s="435"/>
      <c r="AN71" s="435"/>
      <c r="AO71" s="435"/>
      <c r="AP71" s="435"/>
      <c r="AQ71" s="435"/>
      <c r="AR71" s="277" t="s">
        <v>45</v>
      </c>
      <c r="AS71" s="282"/>
      <c r="AT71" s="15"/>
      <c r="AU71" s="358"/>
      <c r="AV71" s="358"/>
      <c r="AW71" s="358"/>
      <c r="AX71" s="358"/>
      <c r="AY71" s="358"/>
      <c r="AZ71" s="358"/>
      <c r="BA71" s="358"/>
      <c r="BB71" s="358"/>
      <c r="BC71" s="358"/>
      <c r="BD71" s="358"/>
      <c r="BE71" s="358"/>
      <c r="BF71" s="358"/>
      <c r="BG71" s="358"/>
      <c r="BH71" s="358"/>
      <c r="BI71" s="358"/>
      <c r="BJ71" s="358"/>
      <c r="BK71" s="358"/>
      <c r="BL71" s="358"/>
      <c r="BM71" s="358"/>
      <c r="BN71" s="358"/>
      <c r="BO71" s="358"/>
      <c r="BP71" s="358"/>
      <c r="BQ71" s="1"/>
      <c r="BR71" s="1"/>
      <c r="BS71" s="405"/>
      <c r="BT71" s="406"/>
      <c r="BU71" s="406"/>
      <c r="BV71" s="406"/>
      <c r="BW71" s="406"/>
      <c r="BX71" s="406"/>
      <c r="BY71" s="406"/>
      <c r="BZ71" s="406"/>
      <c r="CA71" s="406"/>
      <c r="CB71" s="408"/>
      <c r="CC71" s="412"/>
      <c r="CD71" s="412"/>
      <c r="CE71" s="412"/>
      <c r="CF71" s="412"/>
      <c r="CG71" s="412"/>
      <c r="CH71" s="412"/>
      <c r="CI71" s="412"/>
      <c r="CJ71" s="412"/>
      <c r="CK71" s="412"/>
      <c r="CL71" s="412"/>
      <c r="CM71" s="412"/>
      <c r="CN71" s="413"/>
      <c r="CO71" s="444"/>
      <c r="CP71" s="445"/>
      <c r="CQ71" s="445"/>
      <c r="CR71" s="445"/>
      <c r="CS71" s="445"/>
      <c r="CT71" s="445"/>
      <c r="CU71" s="445"/>
      <c r="CV71" s="445"/>
      <c r="CW71" s="445"/>
      <c r="CX71" s="445"/>
      <c r="CY71" s="381"/>
      <c r="CZ71" s="381"/>
      <c r="DA71" s="396"/>
      <c r="DB71" s="381"/>
      <c r="DC71" s="381"/>
      <c r="DD71" s="381"/>
      <c r="DE71" s="381"/>
      <c r="DF71" s="381"/>
      <c r="DG71" s="381"/>
      <c r="DH71" s="381"/>
      <c r="DI71" s="381"/>
      <c r="DJ71" s="381"/>
      <c r="DK71" s="381"/>
      <c r="DL71" s="381"/>
      <c r="DM71" s="381"/>
      <c r="DN71" s="416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</row>
    <row r="72" spans="1:145" ht="8.1" customHeight="1">
      <c r="A72" s="12"/>
      <c r="B72" s="1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15"/>
      <c r="W72" s="428"/>
      <c r="X72" s="429"/>
      <c r="Y72" s="429"/>
      <c r="Z72" s="429"/>
      <c r="AA72" s="429"/>
      <c r="AB72" s="429"/>
      <c r="AC72" s="429"/>
      <c r="AD72" s="429"/>
      <c r="AE72" s="430"/>
      <c r="AF72" s="395"/>
      <c r="AG72" s="381"/>
      <c r="AH72" s="381"/>
      <c r="AI72" s="396"/>
      <c r="AJ72" s="436"/>
      <c r="AK72" s="437"/>
      <c r="AL72" s="437"/>
      <c r="AM72" s="437"/>
      <c r="AN72" s="437"/>
      <c r="AO72" s="437"/>
      <c r="AP72" s="437"/>
      <c r="AQ72" s="437"/>
      <c r="AR72" s="381"/>
      <c r="AS72" s="416"/>
      <c r="AT72" s="15"/>
      <c r="AU72" s="358"/>
      <c r="AV72" s="358"/>
      <c r="AW72" s="358"/>
      <c r="AX72" s="358"/>
      <c r="AY72" s="358"/>
      <c r="AZ72" s="358"/>
      <c r="BA72" s="358"/>
      <c r="BB72" s="358"/>
      <c r="BC72" s="358"/>
      <c r="BD72" s="358"/>
      <c r="BE72" s="358"/>
      <c r="BF72" s="358"/>
      <c r="BG72" s="358"/>
      <c r="BH72" s="358"/>
      <c r="BI72" s="358"/>
      <c r="BJ72" s="358"/>
      <c r="BK72" s="358"/>
      <c r="BL72" s="358"/>
      <c r="BM72" s="358"/>
      <c r="BN72" s="358"/>
      <c r="BO72" s="358"/>
      <c r="BP72" s="358"/>
      <c r="BQ72" s="1"/>
      <c r="BR72" s="1"/>
      <c r="BS72" s="405"/>
      <c r="BT72" s="406"/>
      <c r="BU72" s="406"/>
      <c r="BV72" s="406"/>
      <c r="BW72" s="406"/>
      <c r="BX72" s="406"/>
      <c r="BY72" s="406"/>
      <c r="BZ72" s="406"/>
      <c r="CA72" s="406"/>
      <c r="CB72" s="408"/>
      <c r="CC72" s="412"/>
      <c r="CD72" s="412"/>
      <c r="CE72" s="412"/>
      <c r="CF72" s="412"/>
      <c r="CG72" s="412"/>
      <c r="CH72" s="412"/>
      <c r="CI72" s="412"/>
      <c r="CJ72" s="412"/>
      <c r="CK72" s="412"/>
      <c r="CL72" s="412"/>
      <c r="CM72" s="412"/>
      <c r="CN72" s="413"/>
      <c r="CO72" s="395" t="s">
        <v>57</v>
      </c>
      <c r="CP72" s="381"/>
      <c r="CQ72" s="381"/>
      <c r="CR72" s="381"/>
      <c r="CS72" s="381"/>
      <c r="CT72" s="381"/>
      <c r="CU72" s="381"/>
      <c r="CV72" s="381"/>
      <c r="CW72" s="381"/>
      <c r="CX72" s="381"/>
      <c r="CY72" s="381"/>
      <c r="CZ72" s="381"/>
      <c r="DA72" s="396"/>
      <c r="DB72" s="381"/>
      <c r="DC72" s="381"/>
      <c r="DD72" s="381"/>
      <c r="DE72" s="381"/>
      <c r="DF72" s="381"/>
      <c r="DG72" s="381"/>
      <c r="DH72" s="381"/>
      <c r="DI72" s="381"/>
      <c r="DJ72" s="381"/>
      <c r="DK72" s="381"/>
      <c r="DL72" s="381"/>
      <c r="DM72" s="381"/>
      <c r="DN72" s="416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</row>
    <row r="73" spans="1:145" ht="8.1" customHeight="1">
      <c r="A73" s="12"/>
      <c r="B73" s="1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15"/>
      <c r="W73" s="428"/>
      <c r="X73" s="429"/>
      <c r="Y73" s="429"/>
      <c r="Z73" s="429"/>
      <c r="AA73" s="429"/>
      <c r="AB73" s="429"/>
      <c r="AC73" s="429"/>
      <c r="AD73" s="429"/>
      <c r="AE73" s="430"/>
      <c r="AF73" s="395"/>
      <c r="AG73" s="381"/>
      <c r="AH73" s="381"/>
      <c r="AI73" s="396"/>
      <c r="AJ73" s="436"/>
      <c r="AK73" s="437"/>
      <c r="AL73" s="437"/>
      <c r="AM73" s="437"/>
      <c r="AN73" s="437"/>
      <c r="AO73" s="437"/>
      <c r="AP73" s="437"/>
      <c r="AQ73" s="437"/>
      <c r="AR73" s="381"/>
      <c r="AS73" s="416"/>
      <c r="AT73" s="15"/>
      <c r="AU73" s="358"/>
      <c r="AV73" s="358"/>
      <c r="AW73" s="358"/>
      <c r="AX73" s="358"/>
      <c r="AY73" s="358"/>
      <c r="AZ73" s="358"/>
      <c r="BA73" s="358"/>
      <c r="BB73" s="358"/>
      <c r="BC73" s="358"/>
      <c r="BD73" s="358"/>
      <c r="BE73" s="358"/>
      <c r="BF73" s="358"/>
      <c r="BG73" s="358"/>
      <c r="BH73" s="358"/>
      <c r="BI73" s="358"/>
      <c r="BJ73" s="358"/>
      <c r="BK73" s="358"/>
      <c r="BL73" s="358"/>
      <c r="BM73" s="358"/>
      <c r="BN73" s="358"/>
      <c r="BO73" s="358"/>
      <c r="BP73" s="358"/>
      <c r="BQ73" s="1"/>
      <c r="BR73" s="1"/>
      <c r="BS73" s="405"/>
      <c r="BT73" s="406"/>
      <c r="BU73" s="406"/>
      <c r="BV73" s="406"/>
      <c r="BW73" s="406"/>
      <c r="BX73" s="406"/>
      <c r="BY73" s="406"/>
      <c r="BZ73" s="406"/>
      <c r="CA73" s="406"/>
      <c r="CB73" s="409"/>
      <c r="CC73" s="414"/>
      <c r="CD73" s="414"/>
      <c r="CE73" s="414"/>
      <c r="CF73" s="414"/>
      <c r="CG73" s="414"/>
      <c r="CH73" s="414"/>
      <c r="CI73" s="414"/>
      <c r="CJ73" s="414"/>
      <c r="CK73" s="414"/>
      <c r="CL73" s="414"/>
      <c r="CM73" s="414"/>
      <c r="CN73" s="415"/>
      <c r="CO73" s="395"/>
      <c r="CP73" s="381"/>
      <c r="CQ73" s="381"/>
      <c r="CR73" s="381"/>
      <c r="CS73" s="381"/>
      <c r="CT73" s="381"/>
      <c r="CU73" s="381"/>
      <c r="CV73" s="381"/>
      <c r="CW73" s="381"/>
      <c r="CX73" s="381"/>
      <c r="CY73" s="381"/>
      <c r="CZ73" s="381"/>
      <c r="DA73" s="396"/>
      <c r="DB73" s="381"/>
      <c r="DC73" s="381"/>
      <c r="DD73" s="381"/>
      <c r="DE73" s="381"/>
      <c r="DF73" s="381"/>
      <c r="DG73" s="381"/>
      <c r="DH73" s="381"/>
      <c r="DI73" s="381"/>
      <c r="DJ73" s="381"/>
      <c r="DK73" s="381"/>
      <c r="DL73" s="381"/>
      <c r="DM73" s="381"/>
      <c r="DN73" s="416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</row>
    <row r="74" spans="1:145" ht="8.1" customHeight="1">
      <c r="A74" s="12"/>
      <c r="B74" s="1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15"/>
      <c r="W74" s="431"/>
      <c r="X74" s="432"/>
      <c r="Y74" s="432"/>
      <c r="Z74" s="432"/>
      <c r="AA74" s="432"/>
      <c r="AB74" s="432"/>
      <c r="AC74" s="432"/>
      <c r="AD74" s="432"/>
      <c r="AE74" s="433"/>
      <c r="AF74" s="397"/>
      <c r="AG74" s="355"/>
      <c r="AH74" s="355"/>
      <c r="AI74" s="398"/>
      <c r="AJ74" s="438"/>
      <c r="AK74" s="439"/>
      <c r="AL74" s="439"/>
      <c r="AM74" s="439"/>
      <c r="AN74" s="439"/>
      <c r="AO74" s="439"/>
      <c r="AP74" s="439"/>
      <c r="AQ74" s="439"/>
      <c r="AR74" s="355"/>
      <c r="AS74" s="417"/>
      <c r="AT74" s="15"/>
      <c r="AU74" s="358"/>
      <c r="AV74" s="358"/>
      <c r="AW74" s="358"/>
      <c r="AX74" s="358"/>
      <c r="AY74" s="358"/>
      <c r="AZ74" s="358"/>
      <c r="BA74" s="358"/>
      <c r="BB74" s="358"/>
      <c r="BC74" s="358"/>
      <c r="BD74" s="358"/>
      <c r="BE74" s="358"/>
      <c r="BF74" s="358"/>
      <c r="BG74" s="358"/>
      <c r="BH74" s="358"/>
      <c r="BI74" s="358"/>
      <c r="BJ74" s="358"/>
      <c r="BK74" s="358"/>
      <c r="BL74" s="358"/>
      <c r="BM74" s="358"/>
      <c r="BN74" s="358"/>
      <c r="BO74" s="358"/>
      <c r="BP74" s="358"/>
      <c r="BQ74" s="1"/>
      <c r="BR74" s="1"/>
      <c r="BS74" s="403" t="s">
        <v>48</v>
      </c>
      <c r="BT74" s="404"/>
      <c r="BU74" s="404"/>
      <c r="BV74" s="404"/>
      <c r="BW74" s="404"/>
      <c r="BX74" s="404"/>
      <c r="BY74" s="404"/>
      <c r="BZ74" s="404"/>
      <c r="CA74" s="452"/>
      <c r="CB74" s="407"/>
      <c r="CC74" s="410" t="s">
        <v>83</v>
      </c>
      <c r="CD74" s="410"/>
      <c r="CE74" s="410"/>
      <c r="CF74" s="410"/>
      <c r="CG74" s="410"/>
      <c r="CH74" s="410"/>
      <c r="CI74" s="410"/>
      <c r="CJ74" s="410"/>
      <c r="CK74" s="410"/>
      <c r="CL74" s="410"/>
      <c r="CM74" s="410"/>
      <c r="CN74" s="411"/>
      <c r="CO74" s="442">
        <f>ROUNDDOWN(CS55/1000,0)</f>
        <v>49351</v>
      </c>
      <c r="CP74" s="443"/>
      <c r="CQ74" s="443"/>
      <c r="CR74" s="443"/>
      <c r="CS74" s="443"/>
      <c r="CT74" s="443"/>
      <c r="CU74" s="443"/>
      <c r="CV74" s="443"/>
      <c r="CW74" s="443"/>
      <c r="CX74" s="443"/>
      <c r="CY74" s="17"/>
      <c r="CZ74" s="17"/>
      <c r="DA74" s="21"/>
      <c r="DB74" s="354" t="s">
        <v>50</v>
      </c>
      <c r="DC74" s="354"/>
      <c r="DD74" s="354"/>
      <c r="DE74" s="354"/>
      <c r="DF74" s="354"/>
      <c r="DG74" s="354"/>
      <c r="DH74" s="354"/>
      <c r="DI74" s="354"/>
      <c r="DJ74" s="354"/>
      <c r="DK74" s="354"/>
      <c r="DL74" s="354"/>
      <c r="DM74" s="354"/>
      <c r="DN74" s="440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</row>
    <row r="75" spans="1:145" ht="8.1" customHeight="1">
      <c r="A75" s="12"/>
      <c r="B75" s="1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15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15"/>
      <c r="AT75" s="15"/>
      <c r="AU75" s="358"/>
      <c r="AV75" s="358"/>
      <c r="AW75" s="358"/>
      <c r="AX75" s="358"/>
      <c r="AY75" s="358"/>
      <c r="AZ75" s="358"/>
      <c r="BA75" s="358"/>
      <c r="BB75" s="358"/>
      <c r="BC75" s="358"/>
      <c r="BD75" s="358"/>
      <c r="BE75" s="358"/>
      <c r="BF75" s="358"/>
      <c r="BG75" s="358"/>
      <c r="BH75" s="358"/>
      <c r="BI75" s="358"/>
      <c r="BJ75" s="358"/>
      <c r="BK75" s="358"/>
      <c r="BL75" s="358"/>
      <c r="BM75" s="358"/>
      <c r="BN75" s="358"/>
      <c r="BO75" s="358"/>
      <c r="BP75" s="358"/>
      <c r="BQ75" s="1"/>
      <c r="BR75" s="1"/>
      <c r="BS75" s="405"/>
      <c r="BT75" s="406"/>
      <c r="BU75" s="406"/>
      <c r="BV75" s="406"/>
      <c r="BW75" s="406"/>
      <c r="BX75" s="406"/>
      <c r="BY75" s="406"/>
      <c r="BZ75" s="406"/>
      <c r="CA75" s="453"/>
      <c r="CB75" s="408"/>
      <c r="CC75" s="412"/>
      <c r="CD75" s="412"/>
      <c r="CE75" s="412"/>
      <c r="CF75" s="412"/>
      <c r="CG75" s="412"/>
      <c r="CH75" s="412"/>
      <c r="CI75" s="412"/>
      <c r="CJ75" s="412"/>
      <c r="CK75" s="412"/>
      <c r="CL75" s="412"/>
      <c r="CM75" s="412"/>
      <c r="CN75" s="413"/>
      <c r="CO75" s="444"/>
      <c r="CP75" s="445"/>
      <c r="CQ75" s="445"/>
      <c r="CR75" s="445"/>
      <c r="CS75" s="445"/>
      <c r="CT75" s="445"/>
      <c r="CU75" s="445"/>
      <c r="CV75" s="445"/>
      <c r="CW75" s="445"/>
      <c r="CX75" s="445"/>
      <c r="CY75" s="381" t="s">
        <v>47</v>
      </c>
      <c r="CZ75" s="381"/>
      <c r="DA75" s="396"/>
      <c r="DB75" s="381"/>
      <c r="DC75" s="381"/>
      <c r="DD75" s="381"/>
      <c r="DE75" s="381"/>
      <c r="DF75" s="381"/>
      <c r="DG75" s="381"/>
      <c r="DH75" s="381"/>
      <c r="DI75" s="381"/>
      <c r="DJ75" s="381"/>
      <c r="DK75" s="381"/>
      <c r="DL75" s="381"/>
      <c r="DM75" s="381"/>
      <c r="DN75" s="416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</row>
    <row r="76" spans="1:145" ht="8.1" customHeight="1">
      <c r="A76" s="12"/>
      <c r="B76" s="1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"/>
      <c r="BR76" s="1"/>
      <c r="BS76" s="405"/>
      <c r="BT76" s="406"/>
      <c r="BU76" s="406"/>
      <c r="BV76" s="406"/>
      <c r="BW76" s="406"/>
      <c r="BX76" s="406"/>
      <c r="BY76" s="406"/>
      <c r="BZ76" s="406"/>
      <c r="CA76" s="453"/>
      <c r="CB76" s="408"/>
      <c r="CC76" s="412"/>
      <c r="CD76" s="412"/>
      <c r="CE76" s="412"/>
      <c r="CF76" s="412"/>
      <c r="CG76" s="412"/>
      <c r="CH76" s="412"/>
      <c r="CI76" s="412"/>
      <c r="CJ76" s="412"/>
      <c r="CK76" s="412"/>
      <c r="CL76" s="412"/>
      <c r="CM76" s="412"/>
      <c r="CN76" s="413"/>
      <c r="CO76" s="444"/>
      <c r="CP76" s="445"/>
      <c r="CQ76" s="445"/>
      <c r="CR76" s="445"/>
      <c r="CS76" s="445"/>
      <c r="CT76" s="445"/>
      <c r="CU76" s="445"/>
      <c r="CV76" s="445"/>
      <c r="CW76" s="445"/>
      <c r="CX76" s="445"/>
      <c r="CY76" s="381"/>
      <c r="CZ76" s="381"/>
      <c r="DA76" s="396"/>
      <c r="DB76" s="381"/>
      <c r="DC76" s="381"/>
      <c r="DD76" s="381"/>
      <c r="DE76" s="381"/>
      <c r="DF76" s="381"/>
      <c r="DG76" s="381"/>
      <c r="DH76" s="381"/>
      <c r="DI76" s="381"/>
      <c r="DJ76" s="381"/>
      <c r="DK76" s="381"/>
      <c r="DL76" s="381"/>
      <c r="DM76" s="381"/>
      <c r="DN76" s="416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</row>
    <row r="77" spans="1:145" ht="10.5" customHeight="1"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5"/>
      <c r="AU77" s="418" t="s">
        <v>85</v>
      </c>
      <c r="AV77" s="419"/>
      <c r="AW77" s="419"/>
      <c r="AX77" s="419"/>
      <c r="AY77" s="419"/>
      <c r="AZ77" s="419"/>
      <c r="BA77" s="419"/>
      <c r="BB77" s="419"/>
      <c r="BC77" s="419"/>
      <c r="BD77" s="419"/>
      <c r="BE77" s="419"/>
      <c r="BF77" s="419"/>
      <c r="BG77" s="419"/>
      <c r="BH77" s="419"/>
      <c r="BI77" s="419"/>
      <c r="BJ77" s="419"/>
      <c r="BK77" s="419"/>
      <c r="BL77" s="419"/>
      <c r="BM77" s="419"/>
      <c r="BN77" s="419"/>
      <c r="BO77" s="419"/>
      <c r="BP77" s="420"/>
      <c r="BQ77" s="1"/>
      <c r="BR77" s="1"/>
      <c r="BS77" s="405"/>
      <c r="BT77" s="406"/>
      <c r="BU77" s="406"/>
      <c r="BV77" s="406"/>
      <c r="BW77" s="406"/>
      <c r="BX77" s="406"/>
      <c r="BY77" s="406"/>
      <c r="BZ77" s="406"/>
      <c r="CA77" s="453"/>
      <c r="CB77" s="408"/>
      <c r="CC77" s="412"/>
      <c r="CD77" s="412"/>
      <c r="CE77" s="412"/>
      <c r="CF77" s="412"/>
      <c r="CG77" s="412"/>
      <c r="CH77" s="412"/>
      <c r="CI77" s="412"/>
      <c r="CJ77" s="412"/>
      <c r="CK77" s="412"/>
      <c r="CL77" s="412"/>
      <c r="CM77" s="412"/>
      <c r="CN77" s="413"/>
      <c r="CO77" s="395" t="s">
        <v>58</v>
      </c>
      <c r="CP77" s="381"/>
      <c r="CQ77" s="381"/>
      <c r="CR77" s="381"/>
      <c r="CS77" s="381"/>
      <c r="CT77" s="381"/>
      <c r="CU77" s="381"/>
      <c r="CV77" s="381"/>
      <c r="CW77" s="381"/>
      <c r="CX77" s="381"/>
      <c r="CY77" s="381"/>
      <c r="CZ77" s="381"/>
      <c r="DA77" s="396"/>
      <c r="DB77" s="395"/>
      <c r="DC77" s="381"/>
      <c r="DD77" s="381"/>
      <c r="DE77" s="381"/>
      <c r="DF77" s="381"/>
      <c r="DG77" s="381"/>
      <c r="DH77" s="381"/>
      <c r="DI77" s="381"/>
      <c r="DJ77" s="381"/>
      <c r="DK77" s="381"/>
      <c r="DL77" s="381"/>
      <c r="DM77" s="381"/>
      <c r="DN77" s="416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</row>
    <row r="78" spans="1:145" ht="10.5" customHeight="1">
      <c r="A78" s="441" t="s">
        <v>93</v>
      </c>
      <c r="B78" s="441"/>
      <c r="C78" s="441"/>
      <c r="D78" s="441"/>
      <c r="E78" s="441"/>
      <c r="F78" s="441"/>
      <c r="G78" s="441"/>
      <c r="H78" s="441"/>
      <c r="I78" s="441"/>
      <c r="J78" s="441"/>
      <c r="K78" s="441"/>
      <c r="L78" s="441"/>
      <c r="M78" s="441"/>
      <c r="N78" s="441"/>
      <c r="O78" s="441"/>
      <c r="P78" s="441"/>
      <c r="Q78" s="441"/>
      <c r="R78" s="441"/>
      <c r="S78" s="441"/>
      <c r="T78" s="441"/>
      <c r="U78" s="441"/>
      <c r="V78" s="441"/>
      <c r="W78" s="441"/>
      <c r="X78" s="441"/>
      <c r="Y78" s="441"/>
      <c r="Z78" s="441"/>
      <c r="AA78" s="441"/>
      <c r="AB78" s="441"/>
      <c r="AC78" s="441"/>
      <c r="AD78" s="441"/>
      <c r="AE78" s="441"/>
      <c r="AF78" s="441"/>
      <c r="AG78" s="441"/>
      <c r="AH78" s="441"/>
      <c r="AI78" s="441"/>
      <c r="AJ78" s="441"/>
      <c r="AK78" s="441"/>
      <c r="AL78" s="441"/>
      <c r="AM78" s="441"/>
      <c r="AN78" s="441"/>
      <c r="AO78" s="441"/>
      <c r="AP78" s="441"/>
      <c r="AQ78" s="441"/>
      <c r="AR78" s="441"/>
      <c r="AS78" s="441"/>
      <c r="AT78" s="15"/>
      <c r="AU78" s="446" t="s">
        <v>92</v>
      </c>
      <c r="AV78" s="447"/>
      <c r="AW78" s="447"/>
      <c r="AX78" s="447"/>
      <c r="AY78" s="447"/>
      <c r="AZ78" s="447"/>
      <c r="BA78" s="447"/>
      <c r="BB78" s="447"/>
      <c r="BC78" s="447"/>
      <c r="BD78" s="447"/>
      <c r="BE78" s="447"/>
      <c r="BF78" s="447"/>
      <c r="BG78" s="447"/>
      <c r="BH78" s="447"/>
      <c r="BI78" s="447"/>
      <c r="BJ78" s="447"/>
      <c r="BK78" s="447"/>
      <c r="BL78" s="447"/>
      <c r="BM78" s="447"/>
      <c r="BN78" s="447"/>
      <c r="BO78" s="447"/>
      <c r="BP78" s="448"/>
      <c r="BQ78" s="1"/>
      <c r="BR78" s="1"/>
      <c r="BS78" s="405"/>
      <c r="BT78" s="406"/>
      <c r="BU78" s="406"/>
      <c r="BV78" s="406"/>
      <c r="BW78" s="406"/>
      <c r="BX78" s="406"/>
      <c r="BY78" s="406"/>
      <c r="BZ78" s="406"/>
      <c r="CA78" s="453"/>
      <c r="CB78" s="454"/>
      <c r="CC78" s="450"/>
      <c r="CD78" s="450"/>
      <c r="CE78" s="450"/>
      <c r="CF78" s="450"/>
      <c r="CG78" s="450"/>
      <c r="CH78" s="450"/>
      <c r="CI78" s="450"/>
      <c r="CJ78" s="450"/>
      <c r="CK78" s="450"/>
      <c r="CL78" s="450"/>
      <c r="CM78" s="450"/>
      <c r="CN78" s="455"/>
      <c r="CO78" s="395"/>
      <c r="CP78" s="381"/>
      <c r="CQ78" s="381"/>
      <c r="CR78" s="381"/>
      <c r="CS78" s="381"/>
      <c r="CT78" s="381"/>
      <c r="CU78" s="381"/>
      <c r="CV78" s="381"/>
      <c r="CW78" s="381"/>
      <c r="CX78" s="381"/>
      <c r="CY78" s="381"/>
      <c r="CZ78" s="381"/>
      <c r="DA78" s="396"/>
      <c r="DB78" s="395"/>
      <c r="DC78" s="381"/>
      <c r="DD78" s="381"/>
      <c r="DE78" s="381"/>
      <c r="DF78" s="381"/>
      <c r="DG78" s="381"/>
      <c r="DH78" s="381"/>
      <c r="DI78" s="381"/>
      <c r="DJ78" s="381"/>
      <c r="DK78" s="381"/>
      <c r="DL78" s="381"/>
      <c r="DM78" s="381"/>
      <c r="DN78" s="416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</row>
    <row r="79" spans="1:145" ht="10.5" customHeight="1">
      <c r="A79" s="381"/>
      <c r="B79" s="381"/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1"/>
      <c r="AS79" s="381"/>
      <c r="AT79" s="15"/>
      <c r="AU79" s="449"/>
      <c r="AV79" s="450"/>
      <c r="AW79" s="450"/>
      <c r="AX79" s="450"/>
      <c r="AY79" s="450"/>
      <c r="AZ79" s="450"/>
      <c r="BA79" s="450"/>
      <c r="BB79" s="450"/>
      <c r="BC79" s="450"/>
      <c r="BD79" s="450"/>
      <c r="BE79" s="450"/>
      <c r="BF79" s="450"/>
      <c r="BG79" s="450"/>
      <c r="BH79" s="450"/>
      <c r="BI79" s="450"/>
      <c r="BJ79" s="450"/>
      <c r="BK79" s="450"/>
      <c r="BL79" s="450"/>
      <c r="BM79" s="450"/>
      <c r="BN79" s="450"/>
      <c r="BO79" s="450"/>
      <c r="BP79" s="451"/>
      <c r="BQ79" s="1"/>
      <c r="BR79" s="1"/>
      <c r="BS79" s="405"/>
      <c r="BT79" s="406"/>
      <c r="BU79" s="406"/>
      <c r="BV79" s="406"/>
      <c r="BW79" s="406"/>
      <c r="BX79" s="406"/>
      <c r="BY79" s="406"/>
      <c r="BZ79" s="406"/>
      <c r="CA79" s="453"/>
      <c r="CB79" s="456"/>
      <c r="CC79" s="471" t="s">
        <v>75</v>
      </c>
      <c r="CD79" s="471"/>
      <c r="CE79" s="471"/>
      <c r="CF79" s="471"/>
      <c r="CG79" s="471"/>
      <c r="CH79" s="471"/>
      <c r="CI79" s="471"/>
      <c r="CJ79" s="471"/>
      <c r="CK79" s="471"/>
      <c r="CL79" s="471"/>
      <c r="CM79" s="471"/>
      <c r="CN79" s="472"/>
      <c r="CO79" s="393"/>
      <c r="CP79" s="277"/>
      <c r="CQ79" s="277"/>
      <c r="CR79" s="277"/>
      <c r="CS79" s="277"/>
      <c r="CT79" s="277"/>
      <c r="CU79" s="277"/>
      <c r="CV79" s="277"/>
      <c r="CW79" s="277"/>
      <c r="CX79" s="277"/>
      <c r="CY79" s="277"/>
      <c r="CZ79" s="277"/>
      <c r="DA79" s="394"/>
      <c r="DB79" s="395"/>
      <c r="DC79" s="381"/>
      <c r="DD79" s="381"/>
      <c r="DE79" s="381"/>
      <c r="DF79" s="381"/>
      <c r="DG79" s="381"/>
      <c r="DH79" s="381"/>
      <c r="DI79" s="381"/>
      <c r="DJ79" s="381"/>
      <c r="DK79" s="381"/>
      <c r="DL79" s="381"/>
      <c r="DM79" s="381"/>
      <c r="DN79" s="416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</row>
    <row r="80" spans="1:145" ht="11.1" customHeight="1">
      <c r="A80" s="458" t="s">
        <v>52</v>
      </c>
      <c r="B80" s="459"/>
      <c r="C80" s="459"/>
      <c r="D80" s="459"/>
      <c r="E80" s="459"/>
      <c r="F80" s="459"/>
      <c r="G80" s="459"/>
      <c r="H80" s="459"/>
      <c r="I80" s="459"/>
      <c r="J80" s="459"/>
      <c r="K80" s="459"/>
      <c r="L80" s="459"/>
      <c r="M80" s="459"/>
      <c r="N80" s="459"/>
      <c r="O80" s="459"/>
      <c r="P80" s="459"/>
      <c r="Q80" s="459"/>
      <c r="R80" s="460"/>
      <c r="S80" s="422" t="s">
        <v>53</v>
      </c>
      <c r="T80" s="422"/>
      <c r="U80" s="422"/>
      <c r="V80" s="422"/>
      <c r="W80" s="422"/>
      <c r="X80" s="422"/>
      <c r="Y80" s="422"/>
      <c r="Z80" s="422"/>
      <c r="AA80" s="422"/>
      <c r="AB80" s="422"/>
      <c r="AC80" s="422"/>
      <c r="AD80" s="422"/>
      <c r="AE80" s="422"/>
      <c r="AF80" s="422"/>
      <c r="AG80" s="422"/>
      <c r="AH80" s="422"/>
      <c r="AI80" s="422"/>
      <c r="AJ80" s="422"/>
      <c r="AK80" s="422"/>
      <c r="AL80" s="422"/>
      <c r="AM80" s="422"/>
      <c r="AN80" s="422"/>
      <c r="AO80" s="422"/>
      <c r="AP80" s="422"/>
      <c r="AQ80" s="422"/>
      <c r="AR80" s="422"/>
      <c r="AS80" s="461"/>
      <c r="AT80" s="15"/>
      <c r="AU80" s="423" t="s">
        <v>54</v>
      </c>
      <c r="AV80" s="424"/>
      <c r="AW80" s="424"/>
      <c r="AX80" s="424"/>
      <c r="AY80" s="424"/>
      <c r="AZ80" s="424"/>
      <c r="BA80" s="424"/>
      <c r="BB80" s="424"/>
      <c r="BC80" s="424" t="s">
        <v>63</v>
      </c>
      <c r="BD80" s="424"/>
      <c r="BE80" s="424"/>
      <c r="BF80" s="424"/>
      <c r="BG80" s="424"/>
      <c r="BH80" s="424"/>
      <c r="BI80" s="424"/>
      <c r="BJ80" s="424"/>
      <c r="BK80" s="424"/>
      <c r="BL80" s="424"/>
      <c r="BM80" s="424"/>
      <c r="BN80" s="424"/>
      <c r="BO80" s="424"/>
      <c r="BP80" s="462"/>
      <c r="BQ80" s="1"/>
      <c r="BR80" s="1"/>
      <c r="BS80" s="405"/>
      <c r="BT80" s="406"/>
      <c r="BU80" s="406"/>
      <c r="BV80" s="406"/>
      <c r="BW80" s="406"/>
      <c r="BX80" s="406"/>
      <c r="BY80" s="406"/>
      <c r="BZ80" s="406"/>
      <c r="CA80" s="453"/>
      <c r="CB80" s="408"/>
      <c r="CC80" s="473"/>
      <c r="CD80" s="473"/>
      <c r="CE80" s="473"/>
      <c r="CF80" s="473"/>
      <c r="CG80" s="473"/>
      <c r="CH80" s="473"/>
      <c r="CI80" s="473"/>
      <c r="CJ80" s="473"/>
      <c r="CK80" s="473"/>
      <c r="CL80" s="473"/>
      <c r="CM80" s="473"/>
      <c r="CN80" s="474"/>
      <c r="CO80" s="395"/>
      <c r="CP80" s="381"/>
      <c r="CQ80" s="381"/>
      <c r="CR80" s="381"/>
      <c r="CS80" s="381"/>
      <c r="CT80" s="381"/>
      <c r="CU80" s="381"/>
      <c r="CV80" s="381"/>
      <c r="CW80" s="381"/>
      <c r="CX80" s="381"/>
      <c r="CY80" s="381"/>
      <c r="CZ80" s="381"/>
      <c r="DA80" s="396"/>
      <c r="DB80" s="395"/>
      <c r="DC80" s="381"/>
      <c r="DD80" s="381"/>
      <c r="DE80" s="381"/>
      <c r="DF80" s="381"/>
      <c r="DG80" s="381"/>
      <c r="DH80" s="381"/>
      <c r="DI80" s="381"/>
      <c r="DJ80" s="381"/>
      <c r="DK80" s="381"/>
      <c r="DL80" s="381"/>
      <c r="DM80" s="381"/>
      <c r="DN80" s="416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</row>
    <row r="81" spans="1:145" ht="11.1" customHeight="1">
      <c r="A81" s="25"/>
      <c r="B81" s="463"/>
      <c r="C81" s="463"/>
      <c r="D81" s="463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463"/>
      <c r="P81" s="463"/>
      <c r="Q81" s="463"/>
      <c r="R81" s="464"/>
      <c r="S81" s="92" t="s">
        <v>54</v>
      </c>
      <c r="T81" s="92"/>
      <c r="U81" s="92"/>
      <c r="V81" s="92"/>
      <c r="W81" s="92"/>
      <c r="X81" s="92"/>
      <c r="Y81" s="92"/>
      <c r="Z81" s="92"/>
      <c r="AA81" s="92"/>
      <c r="AB81" s="92" t="s">
        <v>55</v>
      </c>
      <c r="AC81" s="92"/>
      <c r="AD81" s="92"/>
      <c r="AE81" s="92"/>
      <c r="AF81" s="92"/>
      <c r="AG81" s="92"/>
      <c r="AH81" s="92"/>
      <c r="AI81" s="92"/>
      <c r="AJ81" s="92" t="s">
        <v>61</v>
      </c>
      <c r="AK81" s="92"/>
      <c r="AL81" s="92"/>
      <c r="AM81" s="92"/>
      <c r="AN81" s="92"/>
      <c r="AO81" s="92"/>
      <c r="AP81" s="92"/>
      <c r="AQ81" s="92"/>
      <c r="AR81" s="92"/>
      <c r="AS81" s="93"/>
      <c r="AT81" s="30"/>
      <c r="AU81" s="467" t="s">
        <v>109</v>
      </c>
      <c r="AV81" s="468"/>
      <c r="AW81" s="468"/>
      <c r="AX81" s="468"/>
      <c r="AY81" s="468"/>
      <c r="AZ81" s="468"/>
      <c r="BA81" s="468"/>
      <c r="BB81" s="468"/>
      <c r="BC81" s="469" t="s">
        <v>110</v>
      </c>
      <c r="BD81" s="469"/>
      <c r="BE81" s="469"/>
      <c r="BF81" s="469"/>
      <c r="BG81" s="469"/>
      <c r="BH81" s="469"/>
      <c r="BI81" s="469"/>
      <c r="BJ81" s="469"/>
      <c r="BK81" s="469"/>
      <c r="BL81" s="469"/>
      <c r="BM81" s="469"/>
      <c r="BN81" s="469"/>
      <c r="BO81" s="469"/>
      <c r="BP81" s="470"/>
      <c r="BQ81" s="1"/>
      <c r="BR81" s="1"/>
      <c r="BS81" s="405"/>
      <c r="BT81" s="406"/>
      <c r="BU81" s="406"/>
      <c r="BV81" s="406"/>
      <c r="BW81" s="406"/>
      <c r="BX81" s="406"/>
      <c r="BY81" s="406"/>
      <c r="BZ81" s="406"/>
      <c r="CA81" s="453"/>
      <c r="CB81" s="408"/>
      <c r="CC81" s="473"/>
      <c r="CD81" s="473"/>
      <c r="CE81" s="473"/>
      <c r="CF81" s="473"/>
      <c r="CG81" s="473"/>
      <c r="CH81" s="473"/>
      <c r="CI81" s="473"/>
      <c r="CJ81" s="473"/>
      <c r="CK81" s="473"/>
      <c r="CL81" s="473"/>
      <c r="CM81" s="473"/>
      <c r="CN81" s="474"/>
      <c r="CO81" s="444">
        <f>ROUNDDOWN(DF55/1000,0)</f>
        <v>7840</v>
      </c>
      <c r="CP81" s="445"/>
      <c r="CQ81" s="445"/>
      <c r="CR81" s="445"/>
      <c r="CS81" s="445"/>
      <c r="CT81" s="445"/>
      <c r="CU81" s="445"/>
      <c r="CV81" s="445"/>
      <c r="CW81" s="445"/>
      <c r="CX81" s="445"/>
      <c r="CY81" s="381" t="s">
        <v>47</v>
      </c>
      <c r="CZ81" s="381"/>
      <c r="DA81" s="396"/>
      <c r="DB81" s="445">
        <f>CO74-CO81</f>
        <v>41511</v>
      </c>
      <c r="DC81" s="445"/>
      <c r="DD81" s="445"/>
      <c r="DE81" s="445"/>
      <c r="DF81" s="445"/>
      <c r="DG81" s="445"/>
      <c r="DH81" s="445"/>
      <c r="DI81" s="445"/>
      <c r="DJ81" s="445"/>
      <c r="DK81" s="445"/>
      <c r="DL81" s="381" t="s">
        <v>47</v>
      </c>
      <c r="DM81" s="381"/>
      <c r="DN81" s="416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</row>
    <row r="82" spans="1:145" ht="11.1" customHeight="1">
      <c r="A82" s="25"/>
      <c r="B82" s="463"/>
      <c r="C82" s="463"/>
      <c r="D82" s="463"/>
      <c r="E82" s="463"/>
      <c r="F82" s="463"/>
      <c r="G82" s="463"/>
      <c r="H82" s="463"/>
      <c r="I82" s="463"/>
      <c r="J82" s="463"/>
      <c r="K82" s="463"/>
      <c r="L82" s="463"/>
      <c r="M82" s="463"/>
      <c r="N82" s="463"/>
      <c r="O82" s="463"/>
      <c r="P82" s="463"/>
      <c r="Q82" s="463"/>
      <c r="R82" s="464"/>
      <c r="S82" s="457"/>
      <c r="T82" s="457"/>
      <c r="U82" s="457"/>
      <c r="V82" s="457"/>
      <c r="W82" s="457"/>
      <c r="X82" s="457"/>
      <c r="Y82" s="457"/>
      <c r="Z82" s="457"/>
      <c r="AA82" s="457"/>
      <c r="AB82" s="457"/>
      <c r="AC82" s="457"/>
      <c r="AD82" s="457"/>
      <c r="AE82" s="457"/>
      <c r="AF82" s="457"/>
      <c r="AG82" s="457"/>
      <c r="AH82" s="457"/>
      <c r="AI82" s="457"/>
      <c r="AJ82" s="475" t="s">
        <v>62</v>
      </c>
      <c r="AK82" s="475"/>
      <c r="AL82" s="475"/>
      <c r="AM82" s="475"/>
      <c r="AN82" s="475"/>
      <c r="AO82" s="475"/>
      <c r="AP82" s="475"/>
      <c r="AQ82" s="475"/>
      <c r="AR82" s="475"/>
      <c r="AS82" s="476"/>
      <c r="AT82" s="30"/>
      <c r="AU82" s="477"/>
      <c r="AV82" s="457"/>
      <c r="AW82" s="457"/>
      <c r="AX82" s="457"/>
      <c r="AY82" s="457"/>
      <c r="AZ82" s="457"/>
      <c r="BA82" s="457"/>
      <c r="BB82" s="457"/>
      <c r="BC82" s="478"/>
      <c r="BD82" s="479"/>
      <c r="BE82" s="479"/>
      <c r="BF82" s="479"/>
      <c r="BG82" s="479"/>
      <c r="BH82" s="479"/>
      <c r="BI82" s="479"/>
      <c r="BJ82" s="479"/>
      <c r="BK82" s="479"/>
      <c r="BL82" s="479"/>
      <c r="BM82" s="479"/>
      <c r="BN82" s="479"/>
      <c r="BO82" s="479"/>
      <c r="BP82" s="480"/>
      <c r="BQ82" s="1"/>
      <c r="BR82" s="1"/>
      <c r="BS82" s="405"/>
      <c r="BT82" s="406"/>
      <c r="BU82" s="406"/>
      <c r="BV82" s="406"/>
      <c r="BW82" s="406"/>
      <c r="BX82" s="406"/>
      <c r="BY82" s="406"/>
      <c r="BZ82" s="406"/>
      <c r="CA82" s="453"/>
      <c r="CB82" s="408"/>
      <c r="CC82" s="412" t="s">
        <v>76</v>
      </c>
      <c r="CD82" s="412"/>
      <c r="CE82" s="412"/>
      <c r="CF82" s="412"/>
      <c r="CG82" s="412"/>
      <c r="CH82" s="412"/>
      <c r="CI82" s="412"/>
      <c r="CJ82" s="412"/>
      <c r="CK82" s="412"/>
      <c r="CL82" s="412"/>
      <c r="CM82" s="412"/>
      <c r="CN82" s="413"/>
      <c r="CO82" s="444"/>
      <c r="CP82" s="445"/>
      <c r="CQ82" s="445"/>
      <c r="CR82" s="445"/>
      <c r="CS82" s="445"/>
      <c r="CT82" s="445"/>
      <c r="CU82" s="445"/>
      <c r="CV82" s="445"/>
      <c r="CW82" s="445"/>
      <c r="CX82" s="445"/>
      <c r="CY82" s="381"/>
      <c r="CZ82" s="381"/>
      <c r="DA82" s="396"/>
      <c r="DB82" s="445"/>
      <c r="DC82" s="445"/>
      <c r="DD82" s="445"/>
      <c r="DE82" s="445"/>
      <c r="DF82" s="445"/>
      <c r="DG82" s="445"/>
      <c r="DH82" s="445"/>
      <c r="DI82" s="445"/>
      <c r="DJ82" s="445"/>
      <c r="DK82" s="445"/>
      <c r="DL82" s="381"/>
      <c r="DM82" s="381"/>
      <c r="DN82" s="416"/>
      <c r="DO82" s="1"/>
      <c r="DP82" s="1"/>
      <c r="DQ82" s="1"/>
      <c r="DR82" s="1"/>
      <c r="DS82" s="1"/>
      <c r="DT82" s="1"/>
      <c r="DU82" s="1"/>
      <c r="DV82" s="1"/>
      <c r="DW82" s="1"/>
      <c r="DX82" s="20" t="s">
        <v>81</v>
      </c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</row>
    <row r="83" spans="1:145" ht="11.1" customHeight="1">
      <c r="A83" s="25"/>
      <c r="B83" s="463"/>
      <c r="C83" s="463"/>
      <c r="D83" s="463"/>
      <c r="E83" s="463"/>
      <c r="F83" s="463"/>
      <c r="G83" s="463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4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457"/>
      <c r="AG83" s="457"/>
      <c r="AH83" s="457"/>
      <c r="AI83" s="457"/>
      <c r="AJ83" s="475" t="s">
        <v>62</v>
      </c>
      <c r="AK83" s="475"/>
      <c r="AL83" s="475"/>
      <c r="AM83" s="475"/>
      <c r="AN83" s="475"/>
      <c r="AO83" s="475"/>
      <c r="AP83" s="475"/>
      <c r="AQ83" s="475"/>
      <c r="AR83" s="475"/>
      <c r="AS83" s="476"/>
      <c r="AT83" s="30"/>
      <c r="AU83" s="477"/>
      <c r="AV83" s="457"/>
      <c r="AW83" s="457"/>
      <c r="AX83" s="457"/>
      <c r="AY83" s="457"/>
      <c r="AZ83" s="457"/>
      <c r="BA83" s="457"/>
      <c r="BB83" s="457"/>
      <c r="BC83" s="478"/>
      <c r="BD83" s="479"/>
      <c r="BE83" s="479"/>
      <c r="BF83" s="479"/>
      <c r="BG83" s="479"/>
      <c r="BH83" s="479"/>
      <c r="BI83" s="479"/>
      <c r="BJ83" s="479"/>
      <c r="BK83" s="479"/>
      <c r="BL83" s="479"/>
      <c r="BM83" s="479"/>
      <c r="BN83" s="479"/>
      <c r="BO83" s="479"/>
      <c r="BP83" s="480"/>
      <c r="BQ83" s="1"/>
      <c r="BR83" s="1"/>
      <c r="BS83" s="405"/>
      <c r="BT83" s="406"/>
      <c r="BU83" s="406"/>
      <c r="BV83" s="406"/>
      <c r="BW83" s="406"/>
      <c r="BX83" s="406"/>
      <c r="BY83" s="406"/>
      <c r="BZ83" s="406"/>
      <c r="CA83" s="453"/>
      <c r="CB83" s="408"/>
      <c r="CC83" s="412"/>
      <c r="CD83" s="412"/>
      <c r="CE83" s="412"/>
      <c r="CF83" s="412"/>
      <c r="CG83" s="412"/>
      <c r="CH83" s="412"/>
      <c r="CI83" s="412"/>
      <c r="CJ83" s="412"/>
      <c r="CK83" s="412"/>
      <c r="CL83" s="412"/>
      <c r="CM83" s="412"/>
      <c r="CN83" s="413"/>
      <c r="CO83" s="395" t="s">
        <v>59</v>
      </c>
      <c r="CP83" s="381"/>
      <c r="CQ83" s="381"/>
      <c r="CR83" s="381"/>
      <c r="CS83" s="381"/>
      <c r="CT83" s="381"/>
      <c r="CU83" s="381"/>
      <c r="CV83" s="381"/>
      <c r="CW83" s="381"/>
      <c r="CX83" s="381"/>
      <c r="CY83" s="381"/>
      <c r="CZ83" s="381"/>
      <c r="DA83" s="396"/>
      <c r="DB83" s="395" t="s">
        <v>84</v>
      </c>
      <c r="DC83" s="381"/>
      <c r="DD83" s="381"/>
      <c r="DE83" s="381"/>
      <c r="DF83" s="381"/>
      <c r="DG83" s="381"/>
      <c r="DH83" s="381"/>
      <c r="DI83" s="381"/>
      <c r="DJ83" s="381"/>
      <c r="DK83" s="381"/>
      <c r="DL83" s="381"/>
      <c r="DM83" s="381"/>
      <c r="DN83" s="416"/>
      <c r="DO83" s="1"/>
      <c r="DP83" s="1"/>
      <c r="DQ83" s="1"/>
      <c r="DR83" s="1"/>
      <c r="DS83" s="1"/>
      <c r="DT83" s="1"/>
      <c r="DU83" s="1"/>
      <c r="DV83" s="1"/>
      <c r="DW83" s="1"/>
      <c r="DX83" s="20" t="s">
        <v>82</v>
      </c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</row>
    <row r="84" spans="1:145" ht="11.1" customHeight="1">
      <c r="A84" s="25"/>
      <c r="B84" s="463"/>
      <c r="C84" s="463"/>
      <c r="D84" s="463"/>
      <c r="E84" s="463"/>
      <c r="F84" s="463"/>
      <c r="G84" s="463"/>
      <c r="H84" s="463"/>
      <c r="I84" s="463"/>
      <c r="J84" s="463"/>
      <c r="K84" s="463"/>
      <c r="L84" s="463"/>
      <c r="M84" s="463"/>
      <c r="N84" s="463"/>
      <c r="O84" s="463"/>
      <c r="P84" s="463"/>
      <c r="Q84" s="463"/>
      <c r="R84" s="464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457"/>
      <c r="AG84" s="457"/>
      <c r="AH84" s="457"/>
      <c r="AI84" s="457"/>
      <c r="AJ84" s="475" t="s">
        <v>62</v>
      </c>
      <c r="AK84" s="475"/>
      <c r="AL84" s="475"/>
      <c r="AM84" s="475"/>
      <c r="AN84" s="475"/>
      <c r="AO84" s="475"/>
      <c r="AP84" s="475"/>
      <c r="AQ84" s="475"/>
      <c r="AR84" s="475"/>
      <c r="AS84" s="476"/>
      <c r="AT84" s="30"/>
      <c r="AU84" s="489"/>
      <c r="AV84" s="490"/>
      <c r="AW84" s="490"/>
      <c r="AX84" s="490"/>
      <c r="AY84" s="490"/>
      <c r="AZ84" s="490"/>
      <c r="BA84" s="490"/>
      <c r="BB84" s="490"/>
      <c r="BC84" s="491"/>
      <c r="BD84" s="491"/>
      <c r="BE84" s="491"/>
      <c r="BF84" s="491"/>
      <c r="BG84" s="491"/>
      <c r="BH84" s="491"/>
      <c r="BI84" s="491"/>
      <c r="BJ84" s="491"/>
      <c r="BK84" s="491"/>
      <c r="BL84" s="491"/>
      <c r="BM84" s="491"/>
      <c r="BN84" s="491"/>
      <c r="BO84" s="491"/>
      <c r="BP84" s="492"/>
      <c r="BQ84" s="1"/>
      <c r="BR84" s="1"/>
      <c r="BS84" s="405"/>
      <c r="BT84" s="406"/>
      <c r="BU84" s="406"/>
      <c r="BV84" s="406"/>
      <c r="BW84" s="406"/>
      <c r="BX84" s="406"/>
      <c r="BY84" s="406"/>
      <c r="BZ84" s="406"/>
      <c r="CA84" s="453"/>
      <c r="CB84" s="409"/>
      <c r="CC84" s="414"/>
      <c r="CD84" s="414"/>
      <c r="CE84" s="414"/>
      <c r="CF84" s="414"/>
      <c r="CG84" s="414"/>
      <c r="CH84" s="414"/>
      <c r="CI84" s="414"/>
      <c r="CJ84" s="414"/>
      <c r="CK84" s="414"/>
      <c r="CL84" s="414"/>
      <c r="CM84" s="414"/>
      <c r="CN84" s="415"/>
      <c r="CO84" s="397"/>
      <c r="CP84" s="355"/>
      <c r="CQ84" s="355"/>
      <c r="CR84" s="355"/>
      <c r="CS84" s="355"/>
      <c r="CT84" s="355"/>
      <c r="CU84" s="355"/>
      <c r="CV84" s="355"/>
      <c r="CW84" s="355"/>
      <c r="CX84" s="355"/>
      <c r="CY84" s="355"/>
      <c r="CZ84" s="355"/>
      <c r="DA84" s="398"/>
      <c r="DB84" s="397"/>
      <c r="DC84" s="355"/>
      <c r="DD84" s="355"/>
      <c r="DE84" s="355"/>
      <c r="DF84" s="355"/>
      <c r="DG84" s="355"/>
      <c r="DH84" s="355"/>
      <c r="DI84" s="355"/>
      <c r="DJ84" s="355"/>
      <c r="DK84" s="355"/>
      <c r="DL84" s="355"/>
      <c r="DM84" s="355"/>
      <c r="DN84" s="417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</row>
    <row r="85" spans="1:145" ht="11.1" customHeight="1">
      <c r="A85" s="25"/>
      <c r="B85" s="463"/>
      <c r="C85" s="463"/>
      <c r="D85" s="463"/>
      <c r="E85" s="463"/>
      <c r="F85" s="463"/>
      <c r="G85" s="463"/>
      <c r="H85" s="463"/>
      <c r="I85" s="463"/>
      <c r="J85" s="463"/>
      <c r="K85" s="463"/>
      <c r="L85" s="463"/>
      <c r="M85" s="463"/>
      <c r="N85" s="463"/>
      <c r="O85" s="463"/>
      <c r="P85" s="463"/>
      <c r="Q85" s="463"/>
      <c r="R85" s="464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457"/>
      <c r="AG85" s="457"/>
      <c r="AH85" s="457"/>
      <c r="AI85" s="457"/>
      <c r="AJ85" s="475" t="s">
        <v>62</v>
      </c>
      <c r="AK85" s="475"/>
      <c r="AL85" s="475"/>
      <c r="AM85" s="475"/>
      <c r="AN85" s="475"/>
      <c r="AO85" s="475"/>
      <c r="AP85" s="475"/>
      <c r="AQ85" s="475"/>
      <c r="AR85" s="475"/>
      <c r="AS85" s="476"/>
      <c r="AT85" s="30"/>
      <c r="AU85" s="477"/>
      <c r="AV85" s="457"/>
      <c r="AW85" s="457"/>
      <c r="AX85" s="457"/>
      <c r="AY85" s="457"/>
      <c r="AZ85" s="457"/>
      <c r="BA85" s="457"/>
      <c r="BB85" s="457"/>
      <c r="BC85" s="478"/>
      <c r="BD85" s="479"/>
      <c r="BE85" s="479"/>
      <c r="BF85" s="479"/>
      <c r="BG85" s="479"/>
      <c r="BH85" s="479"/>
      <c r="BI85" s="479"/>
      <c r="BJ85" s="479"/>
      <c r="BK85" s="479"/>
      <c r="BL85" s="479"/>
      <c r="BM85" s="479"/>
      <c r="BN85" s="479"/>
      <c r="BO85" s="479"/>
      <c r="BP85" s="480"/>
      <c r="BQ85" s="1"/>
      <c r="BR85" s="1"/>
      <c r="BS85" s="493" t="s">
        <v>49</v>
      </c>
      <c r="BT85" s="494"/>
      <c r="BU85" s="494"/>
      <c r="BV85" s="494"/>
      <c r="BW85" s="494"/>
      <c r="BX85" s="494"/>
      <c r="BY85" s="494"/>
      <c r="BZ85" s="494"/>
      <c r="CA85" s="494"/>
      <c r="CB85" s="407"/>
      <c r="CC85" s="410" t="s">
        <v>74</v>
      </c>
      <c r="CD85" s="410"/>
      <c r="CE85" s="410"/>
      <c r="CF85" s="410"/>
      <c r="CG85" s="410"/>
      <c r="CH85" s="410"/>
      <c r="CI85" s="410"/>
      <c r="CJ85" s="410"/>
      <c r="CK85" s="410"/>
      <c r="CL85" s="410"/>
      <c r="CM85" s="410"/>
      <c r="CN85" s="411"/>
      <c r="CO85" s="368"/>
      <c r="CP85" s="354"/>
      <c r="CQ85" s="354"/>
      <c r="CR85" s="354"/>
      <c r="CS85" s="354"/>
      <c r="CT85" s="354"/>
      <c r="CU85" s="354"/>
      <c r="CV85" s="354"/>
      <c r="CW85" s="354"/>
      <c r="CX85" s="354"/>
      <c r="CY85" s="354"/>
      <c r="CZ85" s="354"/>
      <c r="DA85" s="360"/>
      <c r="DB85" s="381"/>
      <c r="DC85" s="381"/>
      <c r="DD85" s="381"/>
      <c r="DE85" s="381"/>
      <c r="DF85" s="381"/>
      <c r="DG85" s="381"/>
      <c r="DH85" s="381"/>
      <c r="DI85" s="381"/>
      <c r="DJ85" s="381"/>
      <c r="DK85" s="381"/>
      <c r="DL85" s="381"/>
      <c r="DM85" s="381"/>
      <c r="DN85" s="416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</row>
    <row r="86" spans="1:145" ht="11.1" customHeight="1">
      <c r="A86" s="26"/>
      <c r="B86" s="465"/>
      <c r="C86" s="465"/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5"/>
      <c r="P86" s="465"/>
      <c r="Q86" s="465"/>
      <c r="R86" s="466"/>
      <c r="S86" s="481"/>
      <c r="T86" s="481"/>
      <c r="U86" s="481"/>
      <c r="V86" s="481"/>
      <c r="W86" s="481"/>
      <c r="X86" s="481"/>
      <c r="Y86" s="481"/>
      <c r="Z86" s="481"/>
      <c r="AA86" s="481"/>
      <c r="AB86" s="481"/>
      <c r="AC86" s="481"/>
      <c r="AD86" s="481"/>
      <c r="AE86" s="481"/>
      <c r="AF86" s="481"/>
      <c r="AG86" s="481"/>
      <c r="AH86" s="481"/>
      <c r="AI86" s="481"/>
      <c r="AJ86" s="482" t="s">
        <v>62</v>
      </c>
      <c r="AK86" s="482"/>
      <c r="AL86" s="482"/>
      <c r="AM86" s="482"/>
      <c r="AN86" s="482"/>
      <c r="AO86" s="482"/>
      <c r="AP86" s="482"/>
      <c r="AQ86" s="482"/>
      <c r="AR86" s="482"/>
      <c r="AS86" s="483"/>
      <c r="AT86" s="30"/>
      <c r="AU86" s="484"/>
      <c r="AV86" s="481"/>
      <c r="AW86" s="481"/>
      <c r="AX86" s="481"/>
      <c r="AY86" s="481"/>
      <c r="AZ86" s="481"/>
      <c r="BA86" s="481"/>
      <c r="BB86" s="481"/>
      <c r="BC86" s="485"/>
      <c r="BD86" s="486"/>
      <c r="BE86" s="486"/>
      <c r="BF86" s="486"/>
      <c r="BG86" s="486"/>
      <c r="BH86" s="486"/>
      <c r="BI86" s="486"/>
      <c r="BJ86" s="486"/>
      <c r="BK86" s="486"/>
      <c r="BL86" s="486"/>
      <c r="BM86" s="486"/>
      <c r="BN86" s="486"/>
      <c r="BO86" s="486"/>
      <c r="BP86" s="487"/>
      <c r="BQ86" s="1"/>
      <c r="BR86" s="1"/>
      <c r="BS86" s="495"/>
      <c r="BT86" s="496"/>
      <c r="BU86" s="496"/>
      <c r="BV86" s="496"/>
      <c r="BW86" s="496"/>
      <c r="BX86" s="496"/>
      <c r="BY86" s="496"/>
      <c r="BZ86" s="496"/>
      <c r="CA86" s="496"/>
      <c r="CB86" s="408"/>
      <c r="CC86" s="412"/>
      <c r="CD86" s="412"/>
      <c r="CE86" s="412"/>
      <c r="CF86" s="412"/>
      <c r="CG86" s="412"/>
      <c r="CH86" s="412"/>
      <c r="CI86" s="412"/>
      <c r="CJ86" s="412"/>
      <c r="CK86" s="412"/>
      <c r="CL86" s="412"/>
      <c r="CM86" s="412"/>
      <c r="CN86" s="413"/>
      <c r="CO86" s="444">
        <f>CO68</f>
        <v>51965</v>
      </c>
      <c r="CP86" s="445"/>
      <c r="CQ86" s="445"/>
      <c r="CR86" s="445"/>
      <c r="CS86" s="445"/>
      <c r="CT86" s="445"/>
      <c r="CU86" s="445"/>
      <c r="CV86" s="445"/>
      <c r="CW86" s="445"/>
      <c r="CX86" s="445"/>
      <c r="CY86" s="381" t="s">
        <v>47</v>
      </c>
      <c r="CZ86" s="381"/>
      <c r="DA86" s="396"/>
      <c r="DB86" s="381"/>
      <c r="DC86" s="381"/>
      <c r="DD86" s="381"/>
      <c r="DE86" s="381"/>
      <c r="DF86" s="381"/>
      <c r="DG86" s="381"/>
      <c r="DH86" s="381"/>
      <c r="DI86" s="381"/>
      <c r="DJ86" s="381"/>
      <c r="DK86" s="381"/>
      <c r="DL86" s="381"/>
      <c r="DM86" s="381"/>
      <c r="DN86" s="416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</row>
    <row r="87" spans="1:145" ht="8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488" t="s">
        <v>64</v>
      </c>
      <c r="AV87" s="488"/>
      <c r="AW87" s="488"/>
      <c r="AX87" s="488"/>
      <c r="AY87" s="488"/>
      <c r="AZ87" s="488"/>
      <c r="BA87" s="488"/>
      <c r="BB87" s="488"/>
      <c r="BC87" s="488"/>
      <c r="BD87" s="488"/>
      <c r="BE87" s="488"/>
      <c r="BF87" s="488"/>
      <c r="BG87" s="488"/>
      <c r="BH87" s="488"/>
      <c r="BI87" s="488"/>
      <c r="BJ87" s="488"/>
      <c r="BK87" s="488"/>
      <c r="BL87" s="488"/>
      <c r="BM87" s="488"/>
      <c r="BN87" s="488"/>
      <c r="BO87" s="488"/>
      <c r="BP87" s="488"/>
      <c r="BQ87" s="1"/>
      <c r="BR87" s="1"/>
      <c r="BS87" s="495"/>
      <c r="BT87" s="496"/>
      <c r="BU87" s="496"/>
      <c r="BV87" s="496"/>
      <c r="BW87" s="496"/>
      <c r="BX87" s="496"/>
      <c r="BY87" s="496"/>
      <c r="BZ87" s="496"/>
      <c r="CA87" s="496"/>
      <c r="CB87" s="408"/>
      <c r="CC87" s="412"/>
      <c r="CD87" s="412"/>
      <c r="CE87" s="412"/>
      <c r="CF87" s="412"/>
      <c r="CG87" s="412"/>
      <c r="CH87" s="412"/>
      <c r="CI87" s="412"/>
      <c r="CJ87" s="412"/>
      <c r="CK87" s="412"/>
      <c r="CL87" s="412"/>
      <c r="CM87" s="412"/>
      <c r="CN87" s="413"/>
      <c r="CO87" s="444"/>
      <c r="CP87" s="445"/>
      <c r="CQ87" s="445"/>
      <c r="CR87" s="445"/>
      <c r="CS87" s="445"/>
      <c r="CT87" s="445"/>
      <c r="CU87" s="445"/>
      <c r="CV87" s="445"/>
      <c r="CW87" s="445"/>
      <c r="CX87" s="445"/>
      <c r="CY87" s="381"/>
      <c r="CZ87" s="381"/>
      <c r="DA87" s="396"/>
      <c r="DB87" s="381"/>
      <c r="DC87" s="381"/>
      <c r="DD87" s="381"/>
      <c r="DE87" s="381"/>
      <c r="DF87" s="381"/>
      <c r="DG87" s="381"/>
      <c r="DH87" s="381"/>
      <c r="DI87" s="381"/>
      <c r="DJ87" s="381"/>
      <c r="DK87" s="381"/>
      <c r="DL87" s="381"/>
      <c r="DM87" s="381"/>
      <c r="DN87" s="416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</row>
    <row r="88" spans="1:145" ht="8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356"/>
      <c r="AV88" s="356"/>
      <c r="AW88" s="356"/>
      <c r="AX88" s="356"/>
      <c r="AY88" s="356"/>
      <c r="AZ88" s="356"/>
      <c r="BA88" s="356"/>
      <c r="BB88" s="356"/>
      <c r="BC88" s="356"/>
      <c r="BD88" s="356"/>
      <c r="BE88" s="356"/>
      <c r="BF88" s="356"/>
      <c r="BG88" s="356"/>
      <c r="BH88" s="356"/>
      <c r="BI88" s="356"/>
      <c r="BJ88" s="356"/>
      <c r="BK88" s="356"/>
      <c r="BL88" s="356"/>
      <c r="BM88" s="356"/>
      <c r="BN88" s="356"/>
      <c r="BO88" s="356"/>
      <c r="BP88" s="356"/>
      <c r="BQ88" s="1"/>
      <c r="BR88" s="1"/>
      <c r="BS88" s="495"/>
      <c r="BT88" s="496"/>
      <c r="BU88" s="496"/>
      <c r="BV88" s="496"/>
      <c r="BW88" s="496"/>
      <c r="BX88" s="496"/>
      <c r="BY88" s="496"/>
      <c r="BZ88" s="496"/>
      <c r="CA88" s="496"/>
      <c r="CB88" s="408"/>
      <c r="CC88" s="412"/>
      <c r="CD88" s="412"/>
      <c r="CE88" s="412"/>
      <c r="CF88" s="412"/>
      <c r="CG88" s="412"/>
      <c r="CH88" s="412"/>
      <c r="CI88" s="412"/>
      <c r="CJ88" s="412"/>
      <c r="CK88" s="412"/>
      <c r="CL88" s="412"/>
      <c r="CM88" s="412"/>
      <c r="CN88" s="413"/>
      <c r="CO88" s="444"/>
      <c r="CP88" s="445"/>
      <c r="CQ88" s="445"/>
      <c r="CR88" s="445"/>
      <c r="CS88" s="445"/>
      <c r="CT88" s="445"/>
      <c r="CU88" s="445"/>
      <c r="CV88" s="445"/>
      <c r="CW88" s="445"/>
      <c r="CX88" s="445"/>
      <c r="CY88" s="381"/>
      <c r="CZ88" s="381"/>
      <c r="DA88" s="396"/>
      <c r="DB88" s="381"/>
      <c r="DC88" s="381"/>
      <c r="DD88" s="381"/>
      <c r="DE88" s="381"/>
      <c r="DF88" s="381"/>
      <c r="DG88" s="381"/>
      <c r="DH88" s="381"/>
      <c r="DI88" s="381"/>
      <c r="DJ88" s="381"/>
      <c r="DK88" s="381"/>
      <c r="DL88" s="381"/>
      <c r="DM88" s="381"/>
      <c r="DN88" s="416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</row>
    <row r="89" spans="1:145" ht="8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356"/>
      <c r="AV89" s="356"/>
      <c r="AW89" s="356"/>
      <c r="AX89" s="356"/>
      <c r="AY89" s="356"/>
      <c r="AZ89" s="356"/>
      <c r="BA89" s="356"/>
      <c r="BB89" s="356"/>
      <c r="BC89" s="356"/>
      <c r="BD89" s="356"/>
      <c r="BE89" s="356"/>
      <c r="BF89" s="356"/>
      <c r="BG89" s="356"/>
      <c r="BH89" s="356"/>
      <c r="BI89" s="356"/>
      <c r="BJ89" s="356"/>
      <c r="BK89" s="356"/>
      <c r="BL89" s="356"/>
      <c r="BM89" s="356"/>
      <c r="BN89" s="356"/>
      <c r="BO89" s="356"/>
      <c r="BP89" s="356"/>
      <c r="BQ89" s="1"/>
      <c r="BR89" s="1"/>
      <c r="BS89" s="495"/>
      <c r="BT89" s="496"/>
      <c r="BU89" s="496"/>
      <c r="BV89" s="496"/>
      <c r="BW89" s="496"/>
      <c r="BX89" s="496"/>
      <c r="BY89" s="496"/>
      <c r="BZ89" s="496"/>
      <c r="CA89" s="496"/>
      <c r="CB89" s="408"/>
      <c r="CC89" s="412"/>
      <c r="CD89" s="412"/>
      <c r="CE89" s="412"/>
      <c r="CF89" s="412"/>
      <c r="CG89" s="412"/>
      <c r="CH89" s="412"/>
      <c r="CI89" s="412"/>
      <c r="CJ89" s="412"/>
      <c r="CK89" s="412"/>
      <c r="CL89" s="412"/>
      <c r="CM89" s="412"/>
      <c r="CN89" s="413"/>
      <c r="CO89" s="395" t="s">
        <v>60</v>
      </c>
      <c r="CP89" s="381"/>
      <c r="CQ89" s="381"/>
      <c r="CR89" s="381"/>
      <c r="CS89" s="381"/>
      <c r="CT89" s="381"/>
      <c r="CU89" s="381"/>
      <c r="CV89" s="381"/>
      <c r="CW89" s="381"/>
      <c r="CX89" s="381"/>
      <c r="CY89" s="381"/>
      <c r="CZ89" s="381"/>
      <c r="DA89" s="396"/>
      <c r="DB89" s="381"/>
      <c r="DC89" s="381"/>
      <c r="DD89" s="381"/>
      <c r="DE89" s="381"/>
      <c r="DF89" s="381"/>
      <c r="DG89" s="381"/>
      <c r="DH89" s="381"/>
      <c r="DI89" s="381"/>
      <c r="DJ89" s="381"/>
      <c r="DK89" s="381"/>
      <c r="DL89" s="381"/>
      <c r="DM89" s="381"/>
      <c r="DN89" s="416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</row>
    <row r="90" spans="1:145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356"/>
      <c r="AV90" s="356"/>
      <c r="AW90" s="356"/>
      <c r="AX90" s="356"/>
      <c r="AY90" s="356"/>
      <c r="AZ90" s="356"/>
      <c r="BA90" s="356"/>
      <c r="BB90" s="356"/>
      <c r="BC90" s="356"/>
      <c r="BD90" s="356"/>
      <c r="BE90" s="356"/>
      <c r="BF90" s="356"/>
      <c r="BG90" s="356"/>
      <c r="BH90" s="356"/>
      <c r="BI90" s="356"/>
      <c r="BJ90" s="356"/>
      <c r="BK90" s="356"/>
      <c r="BL90" s="356"/>
      <c r="BM90" s="356"/>
      <c r="BN90" s="356"/>
      <c r="BO90" s="356"/>
      <c r="BP90" s="356"/>
      <c r="BQ90" s="1"/>
      <c r="BR90" s="1"/>
      <c r="BS90" s="497"/>
      <c r="BT90" s="498"/>
      <c r="BU90" s="498"/>
      <c r="BV90" s="498"/>
      <c r="BW90" s="498"/>
      <c r="BX90" s="498"/>
      <c r="BY90" s="498"/>
      <c r="BZ90" s="498"/>
      <c r="CA90" s="498"/>
      <c r="CB90" s="409"/>
      <c r="CC90" s="414"/>
      <c r="CD90" s="414"/>
      <c r="CE90" s="414"/>
      <c r="CF90" s="414"/>
      <c r="CG90" s="414"/>
      <c r="CH90" s="414"/>
      <c r="CI90" s="414"/>
      <c r="CJ90" s="414"/>
      <c r="CK90" s="414"/>
      <c r="CL90" s="414"/>
      <c r="CM90" s="414"/>
      <c r="CN90" s="415"/>
      <c r="CO90" s="397"/>
      <c r="CP90" s="355"/>
      <c r="CQ90" s="355"/>
      <c r="CR90" s="355"/>
      <c r="CS90" s="355"/>
      <c r="CT90" s="355"/>
      <c r="CU90" s="355"/>
      <c r="CV90" s="355"/>
      <c r="CW90" s="355"/>
      <c r="CX90" s="355"/>
      <c r="CY90" s="355"/>
      <c r="CZ90" s="355"/>
      <c r="DA90" s="398"/>
      <c r="DB90" s="355"/>
      <c r="DC90" s="355"/>
      <c r="DD90" s="355"/>
      <c r="DE90" s="355"/>
      <c r="DF90" s="355"/>
      <c r="DG90" s="355"/>
      <c r="DH90" s="355"/>
      <c r="DI90" s="355"/>
      <c r="DJ90" s="355"/>
      <c r="DK90" s="355"/>
      <c r="DL90" s="355"/>
      <c r="DM90" s="355"/>
      <c r="DN90" s="417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</row>
    <row r="91" spans="1:145" ht="8.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</row>
    <row r="92" spans="1:145" ht="8.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</row>
    <row r="93" spans="1:145" ht="8.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</row>
    <row r="94" spans="1:145" ht="8.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</row>
    <row r="95" spans="1:145" ht="8.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</row>
    <row r="96" spans="1:145" ht="8.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</row>
    <row r="97" spans="1:145" ht="8.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</row>
    <row r="98" spans="1:145" ht="8.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</row>
    <row r="99" spans="1:145" ht="8.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</row>
    <row r="100" spans="1:145" ht="8.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</row>
    <row r="101" spans="1:145" ht="8.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</row>
    <row r="102" spans="1:145" ht="8.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</row>
    <row r="103" spans="1:145" ht="8.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</row>
    <row r="104" spans="1:145" ht="8.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</row>
    <row r="105" spans="1:145" ht="8.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</row>
    <row r="106" spans="1:145" ht="8.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</row>
    <row r="107" spans="1:145" ht="8.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</row>
    <row r="108" spans="1:145" ht="8.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</row>
    <row r="109" spans="1:145" ht="8.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</row>
    <row r="110" spans="1:145" ht="8.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</row>
    <row r="111" spans="1:145" ht="8.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</row>
    <row r="112" spans="1:145" ht="8.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</row>
    <row r="113" spans="1:145" ht="8.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</row>
    <row r="114" spans="1:145" ht="8.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</row>
    <row r="115" spans="1:145" ht="8.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</row>
    <row r="116" spans="1:145" ht="8.1" customHeight="1"/>
    <row r="117" spans="1:145" ht="8.1" customHeight="1"/>
    <row r="118" spans="1:145" ht="8.1" customHeight="1"/>
    <row r="119" spans="1:145" ht="8.1" customHeight="1"/>
    <row r="120" spans="1:145" ht="8.1" customHeight="1"/>
    <row r="121" spans="1:145" ht="8.1" customHeight="1"/>
    <row r="122" spans="1:145" ht="8.1" customHeight="1"/>
    <row r="123" spans="1:145" ht="8.1" customHeight="1"/>
    <row r="124" spans="1:145" ht="8.1" customHeight="1"/>
    <row r="125" spans="1:145" ht="8.1" customHeight="1"/>
    <row r="126" spans="1:145" ht="8.1" customHeight="1"/>
    <row r="127" spans="1:145" ht="8.1" customHeight="1"/>
    <row r="128" spans="1:145" ht="8.1" customHeight="1"/>
    <row r="129" ht="8.1" customHeight="1"/>
    <row r="130" ht="8.1" customHeight="1"/>
    <row r="131" ht="8.1" customHeight="1"/>
    <row r="132" ht="8.1" customHeight="1"/>
    <row r="133" ht="8.1" customHeight="1"/>
    <row r="134" ht="8.1" customHeight="1"/>
    <row r="135" ht="8.1" customHeight="1"/>
    <row r="136" ht="8.1" customHeight="1"/>
    <row r="137" ht="8.1" customHeight="1"/>
    <row r="138" ht="8.1" customHeight="1"/>
    <row r="139" ht="8.1" customHeight="1"/>
    <row r="140" ht="8.1" customHeight="1"/>
    <row r="141" ht="8.1" customHeight="1"/>
    <row r="142" ht="8.1" customHeight="1"/>
    <row r="143" ht="8.1" customHeight="1"/>
    <row r="144" ht="8.1" customHeight="1"/>
    <row r="145" ht="8.1" customHeight="1"/>
    <row r="146" ht="8.1" customHeight="1"/>
    <row r="147" ht="8.1" customHeight="1"/>
    <row r="148" ht="8.1" customHeight="1"/>
    <row r="149" ht="8.1" customHeight="1"/>
    <row r="150" ht="8.1" customHeight="1"/>
    <row r="151" ht="8.1" customHeight="1"/>
    <row r="152" ht="8.1" customHeight="1"/>
    <row r="153" ht="8.1" customHeight="1"/>
    <row r="154" ht="8.1" customHeight="1"/>
    <row r="155" ht="8.1" customHeight="1"/>
    <row r="156" ht="8.1" customHeight="1"/>
    <row r="157" ht="8.1" customHeight="1"/>
    <row r="158" ht="8.1" customHeight="1"/>
    <row r="159" ht="8.1" customHeight="1"/>
    <row r="160" ht="8.1" customHeight="1"/>
    <row r="161" ht="8.1" customHeight="1"/>
    <row r="162" ht="8.1" customHeight="1"/>
    <row r="163" ht="8.1" customHeight="1"/>
    <row r="164" ht="8.1" customHeight="1"/>
    <row r="165" ht="8.1" customHeight="1"/>
    <row r="166" ht="8.1" customHeight="1"/>
    <row r="167" ht="8.1" customHeight="1"/>
    <row r="168" ht="8.1" customHeight="1"/>
    <row r="169" ht="8.1" customHeight="1"/>
    <row r="170" ht="8.1" customHeight="1"/>
    <row r="171" ht="8.1" customHeight="1"/>
    <row r="172" ht="8.1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  <row r="293" ht="9.9499999999999993" customHeight="1"/>
    <row r="294" ht="9.9499999999999993" customHeight="1"/>
    <row r="295" ht="9.9499999999999993" customHeight="1"/>
    <row r="296" ht="9.9499999999999993" customHeight="1"/>
    <row r="297" ht="9.9499999999999993" customHeight="1"/>
  </sheetData>
  <sheetProtection formatCells="0"/>
  <mergeCells count="666">
    <mergeCell ref="CO85:DA85"/>
    <mergeCell ref="AU85:BB85"/>
    <mergeCell ref="BC85:BP85"/>
    <mergeCell ref="DB85:DN90"/>
    <mergeCell ref="S86:AA86"/>
    <mergeCell ref="AB86:AI86"/>
    <mergeCell ref="AJ86:AS86"/>
    <mergeCell ref="AU86:BB86"/>
    <mergeCell ref="BC86:BP86"/>
    <mergeCell ref="AJ83:AS83"/>
    <mergeCell ref="AU83:BB83"/>
    <mergeCell ref="BC83:BP83"/>
    <mergeCell ref="CO86:CX88"/>
    <mergeCell ref="CY86:DA88"/>
    <mergeCell ref="AU87:BP90"/>
    <mergeCell ref="CO89:DA90"/>
    <mergeCell ref="S84:AA84"/>
    <mergeCell ref="AB84:AI84"/>
    <mergeCell ref="AJ84:AS84"/>
    <mergeCell ref="AU84:BB84"/>
    <mergeCell ref="BC84:BP84"/>
    <mergeCell ref="S85:AA85"/>
    <mergeCell ref="BS85:CA90"/>
    <mergeCell ref="CB85:CB90"/>
    <mergeCell ref="CC85:CN90"/>
    <mergeCell ref="DL81:DN82"/>
    <mergeCell ref="AB83:AI83"/>
    <mergeCell ref="A80:R80"/>
    <mergeCell ref="S80:AS80"/>
    <mergeCell ref="AU80:BB80"/>
    <mergeCell ref="BC80:BP80"/>
    <mergeCell ref="B81:R86"/>
    <mergeCell ref="A78:AS79"/>
    <mergeCell ref="CC82:CN84"/>
    <mergeCell ref="S83:AA83"/>
    <mergeCell ref="S81:AA81"/>
    <mergeCell ref="AB81:AI81"/>
    <mergeCell ref="AJ81:AS81"/>
    <mergeCell ref="AU81:BB81"/>
    <mergeCell ref="BC81:BP81"/>
    <mergeCell ref="CC79:CN81"/>
    <mergeCell ref="S82:AA82"/>
    <mergeCell ref="AB82:AI82"/>
    <mergeCell ref="AJ82:AS82"/>
    <mergeCell ref="AU82:BB82"/>
    <mergeCell ref="BC82:BP82"/>
    <mergeCell ref="CB82:CB84"/>
    <mergeCell ref="AB85:AI85"/>
    <mergeCell ref="AJ85:AS85"/>
    <mergeCell ref="DB74:DN76"/>
    <mergeCell ref="CY75:DA76"/>
    <mergeCell ref="AF64:AG66"/>
    <mergeCell ref="W67:AS68"/>
    <mergeCell ref="DB77:DN80"/>
    <mergeCell ref="CO74:CX76"/>
    <mergeCell ref="AU78:BP79"/>
    <mergeCell ref="CY81:DA82"/>
    <mergeCell ref="CO68:CX71"/>
    <mergeCell ref="CY68:DA69"/>
    <mergeCell ref="DB68:DN73"/>
    <mergeCell ref="AJ69:AS70"/>
    <mergeCell ref="CY70:DA71"/>
    <mergeCell ref="CO72:DA73"/>
    <mergeCell ref="BS74:CA84"/>
    <mergeCell ref="CB74:CB78"/>
    <mergeCell ref="CC74:CN78"/>
    <mergeCell ref="CO81:CX82"/>
    <mergeCell ref="CB79:CB81"/>
    <mergeCell ref="CO77:DA78"/>
    <mergeCell ref="CO79:DA80"/>
    <mergeCell ref="CO83:DA84"/>
    <mergeCell ref="DB83:DN84"/>
    <mergeCell ref="DB81:DK82"/>
    <mergeCell ref="BS68:CA73"/>
    <mergeCell ref="CB68:CB73"/>
    <mergeCell ref="CC68:CN73"/>
    <mergeCell ref="AR71:AS74"/>
    <mergeCell ref="AU77:BP77"/>
    <mergeCell ref="W69:AE70"/>
    <mergeCell ref="AF69:AI70"/>
    <mergeCell ref="W71:AE74"/>
    <mergeCell ref="AF71:AI74"/>
    <mergeCell ref="AJ71:AQ74"/>
    <mergeCell ref="CS55:CY58"/>
    <mergeCell ref="CZ55:DA58"/>
    <mergeCell ref="DB55:DE58"/>
    <mergeCell ref="DF55:DL58"/>
    <mergeCell ref="DM55:DN58"/>
    <mergeCell ref="BS59:CB60"/>
    <mergeCell ref="CO59:DN60"/>
    <mergeCell ref="A60:AS63"/>
    <mergeCell ref="AU61:BP75"/>
    <mergeCell ref="BS61:CA62"/>
    <mergeCell ref="CB61:CE62"/>
    <mergeCell ref="CF61:CN62"/>
    <mergeCell ref="CO61:DA62"/>
    <mergeCell ref="DB61:DE62"/>
    <mergeCell ref="DF61:DN62"/>
    <mergeCell ref="BS63:CA65"/>
    <mergeCell ref="CB63:CE65"/>
    <mergeCell ref="CF63:CL65"/>
    <mergeCell ref="CM63:CN65"/>
    <mergeCell ref="CO63:DA65"/>
    <mergeCell ref="DB63:DE65"/>
    <mergeCell ref="DF63:DL65"/>
    <mergeCell ref="DM63:DN65"/>
    <mergeCell ref="C68:U77"/>
    <mergeCell ref="CZ53:DA54"/>
    <mergeCell ref="DB53:DE54"/>
    <mergeCell ref="DF53:DL54"/>
    <mergeCell ref="DM53:DN54"/>
    <mergeCell ref="A55:N58"/>
    <mergeCell ref="O55:R58"/>
    <mergeCell ref="S55:Y58"/>
    <mergeCell ref="Z55:AA58"/>
    <mergeCell ref="AB55:AE58"/>
    <mergeCell ref="AF55:AL58"/>
    <mergeCell ref="AM55:AN58"/>
    <mergeCell ref="AO55:AR58"/>
    <mergeCell ref="AS55:AY58"/>
    <mergeCell ref="AZ55:BA58"/>
    <mergeCell ref="BB55:BE58"/>
    <mergeCell ref="BF55:BL58"/>
    <mergeCell ref="BM55:BN58"/>
    <mergeCell ref="BO55:BR58"/>
    <mergeCell ref="BS55:BY58"/>
    <mergeCell ref="BZ55:CA58"/>
    <mergeCell ref="CB55:CE58"/>
    <mergeCell ref="CF55:CL58"/>
    <mergeCell ref="CM55:CN58"/>
    <mergeCell ref="CO55:CR58"/>
    <mergeCell ref="BM53:BN54"/>
    <mergeCell ref="BO53:BR54"/>
    <mergeCell ref="BS53:BY54"/>
    <mergeCell ref="BZ53:CA54"/>
    <mergeCell ref="CB53:CE54"/>
    <mergeCell ref="CF53:CL54"/>
    <mergeCell ref="CM53:CN54"/>
    <mergeCell ref="CO53:CR54"/>
    <mergeCell ref="CS53:CY54"/>
    <mergeCell ref="CF51:CL52"/>
    <mergeCell ref="CM51:CN52"/>
    <mergeCell ref="CO51:CR52"/>
    <mergeCell ref="CS51:CY52"/>
    <mergeCell ref="CZ51:DA52"/>
    <mergeCell ref="DB51:DE52"/>
    <mergeCell ref="DF51:DL52"/>
    <mergeCell ref="DM51:DN52"/>
    <mergeCell ref="A53:D54"/>
    <mergeCell ref="E53:G54"/>
    <mergeCell ref="H53:I54"/>
    <mergeCell ref="J53:L54"/>
    <mergeCell ref="M53:N54"/>
    <mergeCell ref="O53:R54"/>
    <mergeCell ref="S53:Y54"/>
    <mergeCell ref="Z53:AA54"/>
    <mergeCell ref="AB53:AE54"/>
    <mergeCell ref="AF53:AL54"/>
    <mergeCell ref="AM53:AN54"/>
    <mergeCell ref="AO53:AR54"/>
    <mergeCell ref="AS53:AY54"/>
    <mergeCell ref="AZ53:BA54"/>
    <mergeCell ref="BB53:BE54"/>
    <mergeCell ref="BF53:BL54"/>
    <mergeCell ref="DB49:DE50"/>
    <mergeCell ref="DF49:DL50"/>
    <mergeCell ref="DM49:DN50"/>
    <mergeCell ref="A51:D52"/>
    <mergeCell ref="E51:G52"/>
    <mergeCell ref="H51:I52"/>
    <mergeCell ref="J51:L52"/>
    <mergeCell ref="M51:N52"/>
    <mergeCell ref="O51:R52"/>
    <mergeCell ref="S51:Y52"/>
    <mergeCell ref="Z51:AA52"/>
    <mergeCell ref="AB51:AE52"/>
    <mergeCell ref="AF51:AL52"/>
    <mergeCell ref="AM51:AN52"/>
    <mergeCell ref="AO51:AR52"/>
    <mergeCell ref="AS51:AY52"/>
    <mergeCell ref="AZ51:BA52"/>
    <mergeCell ref="BB51:BE52"/>
    <mergeCell ref="BF51:BL52"/>
    <mergeCell ref="BM51:BN52"/>
    <mergeCell ref="BO51:BR52"/>
    <mergeCell ref="BS51:BY52"/>
    <mergeCell ref="BZ51:CA52"/>
    <mergeCell ref="CB51:CE52"/>
    <mergeCell ref="BO49:BR50"/>
    <mergeCell ref="BS49:BY50"/>
    <mergeCell ref="BZ49:CA50"/>
    <mergeCell ref="CB49:CE50"/>
    <mergeCell ref="CF49:CL50"/>
    <mergeCell ref="CM49:CN50"/>
    <mergeCell ref="CO49:CR50"/>
    <mergeCell ref="CS49:CY50"/>
    <mergeCell ref="CZ49:DA50"/>
    <mergeCell ref="CQ47:CR48"/>
    <mergeCell ref="CS47:CY48"/>
    <mergeCell ref="CZ47:DA48"/>
    <mergeCell ref="DB47:DC48"/>
    <mergeCell ref="DD47:DE48"/>
    <mergeCell ref="DF47:DL48"/>
    <mergeCell ref="DM47:DN48"/>
    <mergeCell ref="A49:D50"/>
    <mergeCell ref="E49:G50"/>
    <mergeCell ref="H49:I50"/>
    <mergeCell ref="J49:L50"/>
    <mergeCell ref="M49:N50"/>
    <mergeCell ref="O49:R50"/>
    <mergeCell ref="S49:Y50"/>
    <mergeCell ref="Z49:AA50"/>
    <mergeCell ref="AB49:AE50"/>
    <mergeCell ref="AF49:AL50"/>
    <mergeCell ref="AM49:AN50"/>
    <mergeCell ref="AO49:AR50"/>
    <mergeCell ref="AS49:AY50"/>
    <mergeCell ref="AZ49:BA50"/>
    <mergeCell ref="BB49:BE50"/>
    <mergeCell ref="BF49:BL50"/>
    <mergeCell ref="BM49:BN50"/>
    <mergeCell ref="BO47:BP48"/>
    <mergeCell ref="BQ47:BR48"/>
    <mergeCell ref="BS47:BY48"/>
    <mergeCell ref="BZ47:CA48"/>
    <mergeCell ref="CB47:CC48"/>
    <mergeCell ref="CD47:CE48"/>
    <mergeCell ref="CF47:CL48"/>
    <mergeCell ref="CM47:CN48"/>
    <mergeCell ref="CO47:CP48"/>
    <mergeCell ref="CQ45:CR46"/>
    <mergeCell ref="CS45:CY46"/>
    <mergeCell ref="CZ45:DA46"/>
    <mergeCell ref="DB45:DC46"/>
    <mergeCell ref="DD45:DE46"/>
    <mergeCell ref="DF45:DL46"/>
    <mergeCell ref="DM45:DN46"/>
    <mergeCell ref="A47:N48"/>
    <mergeCell ref="O47:P48"/>
    <mergeCell ref="Q47:R48"/>
    <mergeCell ref="S47:Y48"/>
    <mergeCell ref="Z47:AA48"/>
    <mergeCell ref="AB47:AC48"/>
    <mergeCell ref="AD47:AE48"/>
    <mergeCell ref="AF47:AL48"/>
    <mergeCell ref="AM47:AN48"/>
    <mergeCell ref="AO47:AP48"/>
    <mergeCell ref="AQ47:AR48"/>
    <mergeCell ref="AS47:AY48"/>
    <mergeCell ref="AZ47:BA48"/>
    <mergeCell ref="BB47:BC48"/>
    <mergeCell ref="BD47:BE48"/>
    <mergeCell ref="BF47:BL48"/>
    <mergeCell ref="BM47:BN48"/>
    <mergeCell ref="BO45:BP46"/>
    <mergeCell ref="BQ45:BR46"/>
    <mergeCell ref="BS45:BY46"/>
    <mergeCell ref="BZ45:CA46"/>
    <mergeCell ref="CB45:CC46"/>
    <mergeCell ref="CD45:CE46"/>
    <mergeCell ref="CF45:CL46"/>
    <mergeCell ref="CM45:CN46"/>
    <mergeCell ref="CO45:CP46"/>
    <mergeCell ref="CQ43:CR44"/>
    <mergeCell ref="CS43:CY44"/>
    <mergeCell ref="CZ43:DA44"/>
    <mergeCell ref="DB43:DC44"/>
    <mergeCell ref="DD43:DE44"/>
    <mergeCell ref="DF43:DL44"/>
    <mergeCell ref="DM43:DN44"/>
    <mergeCell ref="A45:N46"/>
    <mergeCell ref="O45:P46"/>
    <mergeCell ref="Q45:R46"/>
    <mergeCell ref="S45:Y46"/>
    <mergeCell ref="Z45:AA46"/>
    <mergeCell ref="AB45:AC46"/>
    <mergeCell ref="AD45:AE46"/>
    <mergeCell ref="AF45:AL46"/>
    <mergeCell ref="AM45:AN46"/>
    <mergeCell ref="AO45:AP46"/>
    <mergeCell ref="AQ45:AR46"/>
    <mergeCell ref="AS45:AY46"/>
    <mergeCell ref="AZ45:BA46"/>
    <mergeCell ref="BB45:BC46"/>
    <mergeCell ref="BD45:BE46"/>
    <mergeCell ref="BF45:BL46"/>
    <mergeCell ref="BM45:BN46"/>
    <mergeCell ref="BO43:BP44"/>
    <mergeCell ref="BQ43:BR44"/>
    <mergeCell ref="BS43:BY44"/>
    <mergeCell ref="BZ43:CA44"/>
    <mergeCell ref="CB43:CC44"/>
    <mergeCell ref="CD43:CE44"/>
    <mergeCell ref="CF43:CL44"/>
    <mergeCell ref="CM43:CN44"/>
    <mergeCell ref="CO43:CP44"/>
    <mergeCell ref="CQ41:CR42"/>
    <mergeCell ref="CS41:CY42"/>
    <mergeCell ref="CZ41:DA42"/>
    <mergeCell ref="DB41:DC42"/>
    <mergeCell ref="DD41:DE42"/>
    <mergeCell ref="DF41:DL42"/>
    <mergeCell ref="DM41:DN42"/>
    <mergeCell ref="A43:N44"/>
    <mergeCell ref="O43:P44"/>
    <mergeCell ref="Q43:R44"/>
    <mergeCell ref="S43:Y44"/>
    <mergeCell ref="Z43:AA44"/>
    <mergeCell ref="AB43:AC44"/>
    <mergeCell ref="AD43:AE44"/>
    <mergeCell ref="AF43:AL44"/>
    <mergeCell ref="AM43:AN44"/>
    <mergeCell ref="AO43:AP44"/>
    <mergeCell ref="AQ43:AR44"/>
    <mergeCell ref="AS43:AY44"/>
    <mergeCell ref="AZ43:BA44"/>
    <mergeCell ref="BB43:BC44"/>
    <mergeCell ref="BD43:BE44"/>
    <mergeCell ref="BF43:BL44"/>
    <mergeCell ref="BM43:BN44"/>
    <mergeCell ref="BO41:BP42"/>
    <mergeCell ref="BQ41:BR42"/>
    <mergeCell ref="BS41:BY42"/>
    <mergeCell ref="BZ41:CA42"/>
    <mergeCell ref="CB41:CC42"/>
    <mergeCell ref="CD41:CE42"/>
    <mergeCell ref="CF41:CL42"/>
    <mergeCell ref="CM41:CN42"/>
    <mergeCell ref="CO41:CP42"/>
    <mergeCell ref="CQ39:CR40"/>
    <mergeCell ref="CS39:CY40"/>
    <mergeCell ref="CZ39:DA40"/>
    <mergeCell ref="DB39:DC40"/>
    <mergeCell ref="DD39:DE40"/>
    <mergeCell ref="DF39:DL40"/>
    <mergeCell ref="DM39:DN40"/>
    <mergeCell ref="A41:N42"/>
    <mergeCell ref="O41:P42"/>
    <mergeCell ref="Q41:R42"/>
    <mergeCell ref="S41:Y42"/>
    <mergeCell ref="Z41:AA42"/>
    <mergeCell ref="AB41:AC42"/>
    <mergeCell ref="AD41:AE42"/>
    <mergeCell ref="AF41:AL42"/>
    <mergeCell ref="AM41:AN42"/>
    <mergeCell ref="AO41:AP42"/>
    <mergeCell ref="AQ41:AR42"/>
    <mergeCell ref="AS41:AY42"/>
    <mergeCell ref="AZ41:BA42"/>
    <mergeCell ref="BB41:BC42"/>
    <mergeCell ref="BD41:BE42"/>
    <mergeCell ref="BF41:BL42"/>
    <mergeCell ref="BM41:BN42"/>
    <mergeCell ref="BO39:BP40"/>
    <mergeCell ref="BQ39:BR40"/>
    <mergeCell ref="BS39:BY40"/>
    <mergeCell ref="BZ39:CA40"/>
    <mergeCell ref="CB39:CC40"/>
    <mergeCell ref="CD39:CE40"/>
    <mergeCell ref="CF39:CL40"/>
    <mergeCell ref="CM39:CN40"/>
    <mergeCell ref="CO39:CP40"/>
    <mergeCell ref="CQ37:CR38"/>
    <mergeCell ref="CS37:CY38"/>
    <mergeCell ref="CZ37:DA38"/>
    <mergeCell ref="DB37:DC38"/>
    <mergeCell ref="DD37:DE38"/>
    <mergeCell ref="DF37:DL38"/>
    <mergeCell ref="DM37:DN38"/>
    <mergeCell ref="A39:N40"/>
    <mergeCell ref="O39:P40"/>
    <mergeCell ref="Q39:R40"/>
    <mergeCell ref="S39:Y40"/>
    <mergeCell ref="Z39:AA40"/>
    <mergeCell ref="AB39:AC40"/>
    <mergeCell ref="AD39:AE40"/>
    <mergeCell ref="AF39:AL40"/>
    <mergeCell ref="AM39:AN40"/>
    <mergeCell ref="AO39:AP40"/>
    <mergeCell ref="AQ39:AR40"/>
    <mergeCell ref="AS39:AY40"/>
    <mergeCell ref="AZ39:BA40"/>
    <mergeCell ref="BB39:BC40"/>
    <mergeCell ref="BD39:BE40"/>
    <mergeCell ref="BF39:BL40"/>
    <mergeCell ref="BM39:BN40"/>
    <mergeCell ref="BO37:BP38"/>
    <mergeCell ref="BQ37:BR38"/>
    <mergeCell ref="BS37:BY38"/>
    <mergeCell ref="BZ37:CA38"/>
    <mergeCell ref="CB37:CC38"/>
    <mergeCell ref="CD37:CE38"/>
    <mergeCell ref="CF37:CL38"/>
    <mergeCell ref="CM37:CN38"/>
    <mergeCell ref="CO37:CP38"/>
    <mergeCell ref="CQ35:CR36"/>
    <mergeCell ref="CS35:CY36"/>
    <mergeCell ref="CZ35:DA36"/>
    <mergeCell ref="DB35:DC36"/>
    <mergeCell ref="DD35:DE36"/>
    <mergeCell ref="DF35:DL36"/>
    <mergeCell ref="DM35:DN36"/>
    <mergeCell ref="A37:N38"/>
    <mergeCell ref="O37:P38"/>
    <mergeCell ref="Q37:R38"/>
    <mergeCell ref="S37:Y38"/>
    <mergeCell ref="Z37:AA38"/>
    <mergeCell ref="AB37:AC38"/>
    <mergeCell ref="AD37:AE38"/>
    <mergeCell ref="AF37:AL38"/>
    <mergeCell ref="AM37:AN38"/>
    <mergeCell ref="AO37:AP38"/>
    <mergeCell ref="AQ37:AR38"/>
    <mergeCell ref="AS37:AY38"/>
    <mergeCell ref="AZ37:BA38"/>
    <mergeCell ref="BB37:BC38"/>
    <mergeCell ref="BD37:BE38"/>
    <mergeCell ref="BF37:BL38"/>
    <mergeCell ref="BM37:BN38"/>
    <mergeCell ref="BO35:BP36"/>
    <mergeCell ref="BQ35:BR36"/>
    <mergeCell ref="BS35:BY36"/>
    <mergeCell ref="BZ35:CA36"/>
    <mergeCell ref="CB35:CC36"/>
    <mergeCell ref="CD35:CE36"/>
    <mergeCell ref="CF35:CL36"/>
    <mergeCell ref="CM35:CN36"/>
    <mergeCell ref="CO35:CP36"/>
    <mergeCell ref="CQ33:CR34"/>
    <mergeCell ref="CS33:CY34"/>
    <mergeCell ref="CZ33:DA34"/>
    <mergeCell ref="DB33:DC34"/>
    <mergeCell ref="DD33:DE34"/>
    <mergeCell ref="DF33:DL34"/>
    <mergeCell ref="DM33:DN34"/>
    <mergeCell ref="A35:N36"/>
    <mergeCell ref="O35:P36"/>
    <mergeCell ref="Q35:R36"/>
    <mergeCell ref="S35:Y36"/>
    <mergeCell ref="Z35:AA36"/>
    <mergeCell ref="AB35:AC36"/>
    <mergeCell ref="AD35:AE36"/>
    <mergeCell ref="AF35:AL36"/>
    <mergeCell ref="AM35:AN36"/>
    <mergeCell ref="AO35:AP36"/>
    <mergeCell ref="AQ35:AR36"/>
    <mergeCell ref="AS35:AY36"/>
    <mergeCell ref="AZ35:BA36"/>
    <mergeCell ref="BB35:BC36"/>
    <mergeCell ref="BD35:BE36"/>
    <mergeCell ref="BF35:BL36"/>
    <mergeCell ref="BM35:BN36"/>
    <mergeCell ref="BO33:BP34"/>
    <mergeCell ref="BQ33:BR34"/>
    <mergeCell ref="BS33:BY34"/>
    <mergeCell ref="BZ33:CA34"/>
    <mergeCell ref="CB33:CC34"/>
    <mergeCell ref="CD33:CE34"/>
    <mergeCell ref="CF33:CL34"/>
    <mergeCell ref="CM33:CN34"/>
    <mergeCell ref="CO33:CP34"/>
    <mergeCell ref="CQ31:CR32"/>
    <mergeCell ref="CS31:CY32"/>
    <mergeCell ref="CZ31:DA32"/>
    <mergeCell ref="DB31:DC32"/>
    <mergeCell ref="DD31:DE32"/>
    <mergeCell ref="DF31:DL32"/>
    <mergeCell ref="DM31:DN32"/>
    <mergeCell ref="A33:N34"/>
    <mergeCell ref="O33:P34"/>
    <mergeCell ref="Q33:R34"/>
    <mergeCell ref="S33:Y34"/>
    <mergeCell ref="Z33:AA34"/>
    <mergeCell ref="AB33:AC34"/>
    <mergeCell ref="AD33:AE34"/>
    <mergeCell ref="AF33:AL34"/>
    <mergeCell ref="AM33:AN34"/>
    <mergeCell ref="AO33:AP34"/>
    <mergeCell ref="AQ33:AR34"/>
    <mergeCell ref="AS33:AY34"/>
    <mergeCell ref="AZ33:BA34"/>
    <mergeCell ref="BB33:BC34"/>
    <mergeCell ref="BD33:BE34"/>
    <mergeCell ref="BF33:BL34"/>
    <mergeCell ref="BM33:BN34"/>
    <mergeCell ref="BO31:BP32"/>
    <mergeCell ref="BQ31:BR32"/>
    <mergeCell ref="BS31:BY32"/>
    <mergeCell ref="BZ31:CA32"/>
    <mergeCell ref="CB31:CC32"/>
    <mergeCell ref="CD31:CE32"/>
    <mergeCell ref="CF31:CL32"/>
    <mergeCell ref="CM31:CN32"/>
    <mergeCell ref="CO31:CP32"/>
    <mergeCell ref="CQ29:CR30"/>
    <mergeCell ref="CS29:CY30"/>
    <mergeCell ref="CZ29:DA30"/>
    <mergeCell ref="DB29:DC30"/>
    <mergeCell ref="DD29:DE30"/>
    <mergeCell ref="DF29:DL30"/>
    <mergeCell ref="DM29:DN30"/>
    <mergeCell ref="A31:N32"/>
    <mergeCell ref="O31:P32"/>
    <mergeCell ref="Q31:R32"/>
    <mergeCell ref="S31:Y32"/>
    <mergeCell ref="Z31:AA32"/>
    <mergeCell ref="AB31:AC32"/>
    <mergeCell ref="AD31:AE32"/>
    <mergeCell ref="AF31:AL32"/>
    <mergeCell ref="AM31:AN32"/>
    <mergeCell ref="AO31:AP32"/>
    <mergeCell ref="AQ31:AR32"/>
    <mergeCell ref="AS31:AY32"/>
    <mergeCell ref="AZ31:BA32"/>
    <mergeCell ref="BB31:BC32"/>
    <mergeCell ref="BD31:BE32"/>
    <mergeCell ref="BF31:BL32"/>
    <mergeCell ref="BM31:BN32"/>
    <mergeCell ref="BO29:BP30"/>
    <mergeCell ref="BQ29:BR30"/>
    <mergeCell ref="BS29:BY30"/>
    <mergeCell ref="BZ29:CA30"/>
    <mergeCell ref="CB29:CC30"/>
    <mergeCell ref="CD29:CE30"/>
    <mergeCell ref="CF29:CL30"/>
    <mergeCell ref="CM29:CN30"/>
    <mergeCell ref="CO29:CP30"/>
    <mergeCell ref="CQ27:CR28"/>
    <mergeCell ref="CS27:CY28"/>
    <mergeCell ref="CZ27:DA28"/>
    <mergeCell ref="DB27:DC28"/>
    <mergeCell ref="DD27:DE28"/>
    <mergeCell ref="DF27:DL28"/>
    <mergeCell ref="DM27:DN28"/>
    <mergeCell ref="A29:N30"/>
    <mergeCell ref="O29:P30"/>
    <mergeCell ref="Q29:R30"/>
    <mergeCell ref="S29:Y30"/>
    <mergeCell ref="Z29:AA30"/>
    <mergeCell ref="AB29:AC30"/>
    <mergeCell ref="AD29:AE30"/>
    <mergeCell ref="AF29:AL30"/>
    <mergeCell ref="AM29:AN30"/>
    <mergeCell ref="AO29:AP30"/>
    <mergeCell ref="AQ29:AR30"/>
    <mergeCell ref="AS29:AY30"/>
    <mergeCell ref="AZ29:BA30"/>
    <mergeCell ref="BB29:BC30"/>
    <mergeCell ref="BD29:BE30"/>
    <mergeCell ref="BF29:BL30"/>
    <mergeCell ref="BM29:BN30"/>
    <mergeCell ref="BO27:BP28"/>
    <mergeCell ref="BQ27:BR28"/>
    <mergeCell ref="BS27:BY28"/>
    <mergeCell ref="BZ27:CA28"/>
    <mergeCell ref="CB27:CC28"/>
    <mergeCell ref="CD27:CE28"/>
    <mergeCell ref="CF27:CL28"/>
    <mergeCell ref="CM27:CN28"/>
    <mergeCell ref="CO27:CP28"/>
    <mergeCell ref="CQ25:CR26"/>
    <mergeCell ref="CS25:CY26"/>
    <mergeCell ref="CZ25:DA26"/>
    <mergeCell ref="DB25:DC26"/>
    <mergeCell ref="DD25:DE26"/>
    <mergeCell ref="DF25:DL26"/>
    <mergeCell ref="DM25:DN26"/>
    <mergeCell ref="A27:N28"/>
    <mergeCell ref="O27:P28"/>
    <mergeCell ref="Q27:R28"/>
    <mergeCell ref="S27:Y28"/>
    <mergeCell ref="Z27:AA28"/>
    <mergeCell ref="AB27:AC28"/>
    <mergeCell ref="AD27:AE28"/>
    <mergeCell ref="AF27:AL28"/>
    <mergeCell ref="AM27:AN28"/>
    <mergeCell ref="AO27:AP28"/>
    <mergeCell ref="AQ27:AR28"/>
    <mergeCell ref="AS27:AY28"/>
    <mergeCell ref="AZ27:BA28"/>
    <mergeCell ref="BB27:BC28"/>
    <mergeCell ref="BD27:BE28"/>
    <mergeCell ref="BF27:BL28"/>
    <mergeCell ref="BM27:BN28"/>
    <mergeCell ref="BO25:BP26"/>
    <mergeCell ref="BQ25:BR26"/>
    <mergeCell ref="BS25:BY26"/>
    <mergeCell ref="BZ25:CA26"/>
    <mergeCell ref="CB25:CC26"/>
    <mergeCell ref="CD25:CE26"/>
    <mergeCell ref="CF25:CL26"/>
    <mergeCell ref="CM25:CN26"/>
    <mergeCell ref="CO25:CP26"/>
    <mergeCell ref="A23:E24"/>
    <mergeCell ref="O19:AA24"/>
    <mergeCell ref="AB19:AN19"/>
    <mergeCell ref="AO19:BA24"/>
    <mergeCell ref="BB19:BN24"/>
    <mergeCell ref="A25:N26"/>
    <mergeCell ref="O25:P26"/>
    <mergeCell ref="Q25:R26"/>
    <mergeCell ref="S25:Y26"/>
    <mergeCell ref="Z25:AA26"/>
    <mergeCell ref="AB25:AC26"/>
    <mergeCell ref="AD25:AE26"/>
    <mergeCell ref="AF25:AL26"/>
    <mergeCell ref="AM25:AN26"/>
    <mergeCell ref="AO25:AP26"/>
    <mergeCell ref="AQ25:AR26"/>
    <mergeCell ref="AS25:AY26"/>
    <mergeCell ref="AZ25:BA26"/>
    <mergeCell ref="BB25:BC26"/>
    <mergeCell ref="BD25:BE26"/>
    <mergeCell ref="BF25:BL26"/>
    <mergeCell ref="BM25:BN26"/>
    <mergeCell ref="BO19:CA24"/>
    <mergeCell ref="CB19:CN24"/>
    <mergeCell ref="O17:AA18"/>
    <mergeCell ref="AB17:AN18"/>
    <mergeCell ref="AO17:BA18"/>
    <mergeCell ref="BB17:BN18"/>
    <mergeCell ref="BO17:CN18"/>
    <mergeCell ref="CO19:DA24"/>
    <mergeCell ref="DB19:DC19"/>
    <mergeCell ref="CO17:DN18"/>
    <mergeCell ref="DD19:DN19"/>
    <mergeCell ref="AB20:AN24"/>
    <mergeCell ref="DB20:DN24"/>
    <mergeCell ref="BC12:CR13"/>
    <mergeCell ref="BK10:CA11"/>
    <mergeCell ref="CB10:CF11"/>
    <mergeCell ref="CG10:CK11"/>
    <mergeCell ref="I15:N16"/>
    <mergeCell ref="O15:BN16"/>
    <mergeCell ref="BO15:DN16"/>
    <mergeCell ref="O9:R13"/>
    <mergeCell ref="S9:V13"/>
    <mergeCell ref="W9:AA13"/>
    <mergeCell ref="AB9:AI13"/>
    <mergeCell ref="AJ9:AN13"/>
    <mergeCell ref="CS9:DN13"/>
    <mergeCell ref="BC10:BJ11"/>
    <mergeCell ref="G2:BA2"/>
    <mergeCell ref="BP2:DF3"/>
    <mergeCell ref="G3:AH3"/>
    <mergeCell ref="A6:N13"/>
    <mergeCell ref="O6:R8"/>
    <mergeCell ref="S6:V8"/>
    <mergeCell ref="W6:AA8"/>
    <mergeCell ref="AB6:AI8"/>
    <mergeCell ref="AJ6:AN8"/>
    <mergeCell ref="AP6:BA7"/>
    <mergeCell ref="BC6:BH7"/>
    <mergeCell ref="BI6:CA7"/>
    <mergeCell ref="CB6:CD7"/>
    <mergeCell ref="CE6:CR7"/>
    <mergeCell ref="CS6:DN8"/>
    <mergeCell ref="AP8:AR10"/>
    <mergeCell ref="AS8:AY10"/>
    <mergeCell ref="AZ8:BA10"/>
    <mergeCell ref="BC8:CR9"/>
    <mergeCell ref="CL10:CM11"/>
    <mergeCell ref="CN10:CR11"/>
    <mergeCell ref="AP11:AR13"/>
    <mergeCell ref="AS11:AY13"/>
    <mergeCell ref="AZ11:BA13"/>
  </mergeCells>
  <phoneticPr fontId="6"/>
  <dataValidations count="1">
    <dataValidation type="list" allowBlank="1" showInputMessage="1" showErrorMessage="1" sqref="AJ82:AS86">
      <formula1>$DX$82:$DX$83</formula1>
    </dataValidation>
  </dataValidations>
  <pageMargins left="0.78740157480314965" right="0" top="0.19685039370078741" bottom="0.19685039370078741" header="0.31496062992125984" footer="0.31496062992125984"/>
  <pageSetup paperSize="8" scale="11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297"/>
  <sheetViews>
    <sheetView view="pageBreakPreview" zoomScaleNormal="100" zoomScaleSheetLayoutView="100" workbookViewId="0">
      <selection activeCell="BW17" sqref="BW17:DO18"/>
    </sheetView>
  </sheetViews>
  <sheetFormatPr defaultColWidth="9" defaultRowHeight="15"/>
  <cols>
    <col min="1" max="14" width="0.85546875" style="23" customWidth="1"/>
    <col min="15" max="151" width="1.42578125" style="23" customWidth="1"/>
    <col min="152" max="16384" width="9" style="23"/>
  </cols>
  <sheetData>
    <row r="1" spans="1:148" ht="8.25" customHeight="1"/>
    <row r="2" spans="1:148" ht="17.25">
      <c r="A2" s="1"/>
      <c r="B2" s="1"/>
      <c r="C2" s="1"/>
      <c r="D2" s="1"/>
      <c r="E2" s="1"/>
      <c r="F2" s="1"/>
      <c r="G2" s="56" t="s">
        <v>118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499" t="s">
        <v>0</v>
      </c>
      <c r="BQ2" s="499"/>
      <c r="BR2" s="499"/>
      <c r="BS2" s="499"/>
      <c r="BT2" s="499"/>
      <c r="BU2" s="499"/>
      <c r="BV2" s="499"/>
      <c r="BW2" s="499"/>
      <c r="BX2" s="499"/>
      <c r="BY2" s="499"/>
      <c r="BZ2" s="499"/>
      <c r="CA2" s="499"/>
      <c r="CB2" s="499"/>
      <c r="CC2" s="499"/>
      <c r="CD2" s="499"/>
      <c r="CE2" s="499"/>
      <c r="CF2" s="499"/>
      <c r="CG2" s="499"/>
      <c r="CH2" s="499"/>
      <c r="CI2" s="499"/>
      <c r="CJ2" s="499"/>
      <c r="CK2" s="499"/>
      <c r="CL2" s="499"/>
      <c r="CM2" s="499"/>
      <c r="CN2" s="499"/>
      <c r="CO2" s="499"/>
      <c r="CP2" s="499"/>
      <c r="CQ2" s="499"/>
      <c r="CR2" s="499"/>
      <c r="CS2" s="499"/>
      <c r="CT2" s="499"/>
      <c r="CU2" s="499"/>
      <c r="CV2" s="499"/>
      <c r="CW2" s="499"/>
      <c r="CX2" s="499"/>
      <c r="CY2" s="499"/>
      <c r="CZ2" s="499"/>
      <c r="DA2" s="499"/>
      <c r="DB2" s="499"/>
      <c r="DC2" s="499"/>
      <c r="DD2" s="499"/>
      <c r="DE2" s="499"/>
      <c r="DF2" s="499"/>
      <c r="DG2" s="499"/>
      <c r="DH2" s="499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8">
      <c r="A3" s="1"/>
      <c r="B3" s="1"/>
      <c r="C3" s="1"/>
      <c r="D3" s="1"/>
      <c r="E3" s="1"/>
      <c r="F3" s="1"/>
      <c r="G3" s="58" t="s">
        <v>119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499"/>
      <c r="BQ3" s="499"/>
      <c r="BR3" s="499"/>
      <c r="BS3" s="499"/>
      <c r="BT3" s="499"/>
      <c r="BU3" s="499"/>
      <c r="BV3" s="499"/>
      <c r="BW3" s="499"/>
      <c r="BX3" s="499"/>
      <c r="BY3" s="499"/>
      <c r="BZ3" s="499"/>
      <c r="CA3" s="499"/>
      <c r="CB3" s="499"/>
      <c r="CC3" s="499"/>
      <c r="CD3" s="499"/>
      <c r="CE3" s="499"/>
      <c r="CF3" s="499"/>
      <c r="CG3" s="499"/>
      <c r="CH3" s="499"/>
      <c r="CI3" s="499"/>
      <c r="CJ3" s="499"/>
      <c r="CK3" s="499"/>
      <c r="CL3" s="499"/>
      <c r="CM3" s="499"/>
      <c r="CN3" s="499"/>
      <c r="CO3" s="499"/>
      <c r="CP3" s="499"/>
      <c r="CQ3" s="499"/>
      <c r="CR3" s="499"/>
      <c r="CS3" s="499"/>
      <c r="CT3" s="499"/>
      <c r="CU3" s="499"/>
      <c r="CV3" s="499"/>
      <c r="CW3" s="499"/>
      <c r="CX3" s="499"/>
      <c r="CY3" s="499"/>
      <c r="CZ3" s="499"/>
      <c r="DA3" s="499"/>
      <c r="DB3" s="499"/>
      <c r="DC3" s="499"/>
      <c r="DD3" s="499"/>
      <c r="DE3" s="499"/>
      <c r="DF3" s="499"/>
      <c r="DG3" s="499"/>
      <c r="DH3" s="499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8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8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8" ht="6" customHeight="1">
      <c r="A6" s="59" t="s">
        <v>1</v>
      </c>
      <c r="B6" s="60"/>
      <c r="C6" s="60"/>
      <c r="D6" s="60"/>
      <c r="E6" s="60"/>
      <c r="F6" s="60"/>
      <c r="G6" s="60"/>
      <c r="H6" s="61"/>
      <c r="I6" s="61"/>
      <c r="J6" s="61"/>
      <c r="K6" s="61"/>
      <c r="L6" s="61"/>
      <c r="M6" s="61"/>
      <c r="N6" s="62"/>
      <c r="O6" s="69" t="s">
        <v>2</v>
      </c>
      <c r="P6" s="69"/>
      <c r="Q6" s="69"/>
      <c r="R6" s="69"/>
      <c r="S6" s="69" t="s">
        <v>69</v>
      </c>
      <c r="T6" s="69"/>
      <c r="U6" s="69"/>
      <c r="V6" s="69"/>
      <c r="W6" s="69" t="s">
        <v>3</v>
      </c>
      <c r="X6" s="69"/>
      <c r="Y6" s="69"/>
      <c r="Z6" s="69"/>
      <c r="AA6" s="69"/>
      <c r="AB6" s="69" t="s">
        <v>4</v>
      </c>
      <c r="AC6" s="69"/>
      <c r="AD6" s="69"/>
      <c r="AE6" s="69"/>
      <c r="AF6" s="69"/>
      <c r="AG6" s="69"/>
      <c r="AH6" s="69"/>
      <c r="AI6" s="69"/>
      <c r="AJ6" s="69" t="s">
        <v>5</v>
      </c>
      <c r="AK6" s="69"/>
      <c r="AL6" s="69"/>
      <c r="AM6" s="69"/>
      <c r="AN6" s="71"/>
      <c r="AO6" s="28"/>
      <c r="AP6" s="73" t="s">
        <v>6</v>
      </c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5"/>
      <c r="BB6" s="28"/>
      <c r="BC6" s="79" t="s">
        <v>10</v>
      </c>
      <c r="BD6" s="80"/>
      <c r="BE6" s="80"/>
      <c r="BF6" s="80"/>
      <c r="BG6" s="80"/>
      <c r="BH6" s="80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 t="s">
        <v>11</v>
      </c>
      <c r="CC6" s="83"/>
      <c r="CD6" s="83"/>
      <c r="CE6" s="86" t="s">
        <v>105</v>
      </c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7"/>
      <c r="CS6" s="90" t="s">
        <v>14</v>
      </c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1"/>
      <c r="DP6" s="6"/>
      <c r="DQ6" s="6"/>
      <c r="DR6" s="6"/>
      <c r="DS6" s="6"/>
      <c r="DT6" s="6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</row>
    <row r="7" spans="1:148" ht="6" customHeight="1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2"/>
      <c r="AO7" s="28"/>
      <c r="AP7" s="76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8"/>
      <c r="BB7" s="28"/>
      <c r="BC7" s="81"/>
      <c r="BD7" s="82"/>
      <c r="BE7" s="82"/>
      <c r="BF7" s="82"/>
      <c r="BG7" s="82"/>
      <c r="BH7" s="82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5"/>
      <c r="CC7" s="85"/>
      <c r="CD7" s="85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9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3"/>
      <c r="DP7" s="6"/>
      <c r="DQ7" s="6"/>
      <c r="DR7" s="6"/>
      <c r="DS7" s="6"/>
      <c r="DT7" s="6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</row>
    <row r="8" spans="1:148" ht="6" customHeight="1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2"/>
      <c r="AO8" s="28"/>
      <c r="AP8" s="94" t="s">
        <v>7</v>
      </c>
      <c r="AQ8" s="95"/>
      <c r="AR8" s="96"/>
      <c r="AS8" s="103">
        <v>2</v>
      </c>
      <c r="AT8" s="103"/>
      <c r="AU8" s="103"/>
      <c r="AV8" s="103"/>
      <c r="AW8" s="103"/>
      <c r="AX8" s="103"/>
      <c r="AY8" s="103"/>
      <c r="AZ8" s="95" t="s">
        <v>9</v>
      </c>
      <c r="BA8" s="106"/>
      <c r="BB8" s="28"/>
      <c r="BC8" s="109" t="s">
        <v>104</v>
      </c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3"/>
      <c r="DP8" s="6"/>
      <c r="DQ8" s="6"/>
      <c r="DR8" s="6"/>
      <c r="DS8" s="6"/>
      <c r="DT8" s="6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</row>
    <row r="9" spans="1:148" ht="6" customHeight="1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  <c r="O9" s="140" t="s">
        <v>98</v>
      </c>
      <c r="P9" s="140"/>
      <c r="Q9" s="140"/>
      <c r="R9" s="140"/>
      <c r="S9" s="140" t="s">
        <v>99</v>
      </c>
      <c r="T9" s="140"/>
      <c r="U9" s="140"/>
      <c r="V9" s="140"/>
      <c r="W9" s="140" t="s">
        <v>100</v>
      </c>
      <c r="X9" s="140"/>
      <c r="Y9" s="140"/>
      <c r="Z9" s="140"/>
      <c r="AA9" s="140"/>
      <c r="AB9" s="140" t="s">
        <v>101</v>
      </c>
      <c r="AC9" s="140"/>
      <c r="AD9" s="140"/>
      <c r="AE9" s="140"/>
      <c r="AF9" s="140"/>
      <c r="AG9" s="140"/>
      <c r="AH9" s="140"/>
      <c r="AI9" s="140"/>
      <c r="AJ9" s="142" t="s">
        <v>102</v>
      </c>
      <c r="AK9" s="142"/>
      <c r="AL9" s="142"/>
      <c r="AM9" s="142"/>
      <c r="AN9" s="143"/>
      <c r="AO9" s="28"/>
      <c r="AP9" s="97"/>
      <c r="AQ9" s="98"/>
      <c r="AR9" s="99"/>
      <c r="AS9" s="104"/>
      <c r="AT9" s="104"/>
      <c r="AU9" s="104"/>
      <c r="AV9" s="104"/>
      <c r="AW9" s="104"/>
      <c r="AX9" s="104"/>
      <c r="AY9" s="104"/>
      <c r="AZ9" s="98"/>
      <c r="BA9" s="107"/>
      <c r="BB9" s="28"/>
      <c r="BC9" s="112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4"/>
      <c r="CS9" s="146" t="s">
        <v>103</v>
      </c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8"/>
      <c r="DP9" s="6"/>
      <c r="DQ9" s="6"/>
      <c r="DR9" s="6"/>
      <c r="DS9" s="6"/>
      <c r="DT9" s="6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</row>
    <row r="10" spans="1:148" ht="6" customHeight="1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2"/>
      <c r="AK10" s="142"/>
      <c r="AL10" s="142"/>
      <c r="AM10" s="142"/>
      <c r="AN10" s="143"/>
      <c r="AO10" s="28"/>
      <c r="AP10" s="100"/>
      <c r="AQ10" s="101"/>
      <c r="AR10" s="102"/>
      <c r="AS10" s="105"/>
      <c r="AT10" s="105"/>
      <c r="AU10" s="105"/>
      <c r="AV10" s="105"/>
      <c r="AW10" s="105"/>
      <c r="AX10" s="105"/>
      <c r="AY10" s="105"/>
      <c r="AZ10" s="101"/>
      <c r="BA10" s="108"/>
      <c r="BB10" s="28"/>
      <c r="BC10" s="155" t="s">
        <v>12</v>
      </c>
      <c r="BD10" s="156"/>
      <c r="BE10" s="156"/>
      <c r="BF10" s="156"/>
      <c r="BG10" s="156"/>
      <c r="BH10" s="156"/>
      <c r="BI10" s="156"/>
      <c r="BJ10" s="156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 t="s">
        <v>13</v>
      </c>
      <c r="CC10" s="115"/>
      <c r="CD10" s="115"/>
      <c r="CE10" s="115"/>
      <c r="CF10" s="115"/>
      <c r="CG10" s="116" t="s">
        <v>107</v>
      </c>
      <c r="CH10" s="116"/>
      <c r="CI10" s="116"/>
      <c r="CJ10" s="116"/>
      <c r="CK10" s="116"/>
      <c r="CL10" s="115" t="s">
        <v>77</v>
      </c>
      <c r="CM10" s="115"/>
      <c r="CN10" s="116" t="s">
        <v>108</v>
      </c>
      <c r="CO10" s="116"/>
      <c r="CP10" s="116"/>
      <c r="CQ10" s="116"/>
      <c r="CR10" s="117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1"/>
      <c r="DP10" s="6"/>
      <c r="DQ10" s="6"/>
      <c r="DR10" s="6"/>
      <c r="DS10" s="6"/>
      <c r="DT10" s="6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</row>
    <row r="11" spans="1:148" ht="6" customHeight="1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2"/>
      <c r="AK11" s="142"/>
      <c r="AL11" s="142"/>
      <c r="AM11" s="142"/>
      <c r="AN11" s="143"/>
      <c r="AO11" s="28"/>
      <c r="AP11" s="94" t="s">
        <v>8</v>
      </c>
      <c r="AQ11" s="95"/>
      <c r="AR11" s="96"/>
      <c r="AS11" s="103">
        <v>1</v>
      </c>
      <c r="AT11" s="103"/>
      <c r="AU11" s="103"/>
      <c r="AV11" s="103"/>
      <c r="AW11" s="103"/>
      <c r="AX11" s="103"/>
      <c r="AY11" s="103"/>
      <c r="AZ11" s="95" t="s">
        <v>9</v>
      </c>
      <c r="BA11" s="106"/>
      <c r="BB11" s="28"/>
      <c r="BC11" s="81"/>
      <c r="BD11" s="82"/>
      <c r="BE11" s="82"/>
      <c r="BF11" s="82"/>
      <c r="BG11" s="82"/>
      <c r="BH11" s="82"/>
      <c r="BI11" s="82"/>
      <c r="BJ11" s="82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5"/>
      <c r="CC11" s="85"/>
      <c r="CD11" s="85"/>
      <c r="CE11" s="85"/>
      <c r="CF11" s="85"/>
      <c r="CG11" s="118"/>
      <c r="CH11" s="118"/>
      <c r="CI11" s="118"/>
      <c r="CJ11" s="118"/>
      <c r="CK11" s="118"/>
      <c r="CL11" s="85"/>
      <c r="CM11" s="85"/>
      <c r="CN11" s="118"/>
      <c r="CO11" s="118"/>
      <c r="CP11" s="118"/>
      <c r="CQ11" s="118"/>
      <c r="CR11" s="119"/>
      <c r="CS11" s="149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1"/>
      <c r="DP11" s="6"/>
      <c r="DQ11" s="6"/>
      <c r="DR11" s="6"/>
      <c r="DS11" s="6"/>
      <c r="DT11" s="6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</row>
    <row r="12" spans="1:148" ht="6" customHeight="1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2"/>
      <c r="AK12" s="142"/>
      <c r="AL12" s="142"/>
      <c r="AM12" s="142"/>
      <c r="AN12" s="143"/>
      <c r="AO12" s="28"/>
      <c r="AP12" s="97"/>
      <c r="AQ12" s="98"/>
      <c r="AR12" s="99"/>
      <c r="AS12" s="104"/>
      <c r="AT12" s="104"/>
      <c r="AU12" s="104"/>
      <c r="AV12" s="104"/>
      <c r="AW12" s="104"/>
      <c r="AX12" s="104"/>
      <c r="AY12" s="104"/>
      <c r="AZ12" s="98"/>
      <c r="BA12" s="107"/>
      <c r="BB12" s="28"/>
      <c r="BC12" s="109" t="s">
        <v>106</v>
      </c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1"/>
      <c r="CS12" s="149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1"/>
      <c r="DP12" s="6"/>
      <c r="DQ12" s="6"/>
      <c r="DR12" s="6"/>
      <c r="DS12" s="6"/>
      <c r="DT12" s="6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</row>
    <row r="13" spans="1:148" ht="6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4"/>
      <c r="AK13" s="144"/>
      <c r="AL13" s="144"/>
      <c r="AM13" s="144"/>
      <c r="AN13" s="145"/>
      <c r="AO13" s="28"/>
      <c r="AP13" s="120"/>
      <c r="AQ13" s="121"/>
      <c r="AR13" s="122"/>
      <c r="AS13" s="123"/>
      <c r="AT13" s="123"/>
      <c r="AU13" s="123"/>
      <c r="AV13" s="123"/>
      <c r="AW13" s="123"/>
      <c r="AX13" s="123"/>
      <c r="AY13" s="123"/>
      <c r="AZ13" s="121"/>
      <c r="BA13" s="124"/>
      <c r="BB13" s="28"/>
      <c r="BC13" s="125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7"/>
      <c r="CS13" s="152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4"/>
      <c r="DP13" s="6"/>
      <c r="DQ13" s="6"/>
      <c r="DR13" s="6"/>
      <c r="DS13" s="6"/>
      <c r="DT13" s="6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</row>
    <row r="14" spans="1:148" ht="9.9499999999999993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9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</row>
    <row r="15" spans="1:148" ht="9.9499999999999993" customHeight="1">
      <c r="A15" s="7"/>
      <c r="B15" s="8"/>
      <c r="C15" s="8"/>
      <c r="D15" s="8"/>
      <c r="E15" s="8"/>
      <c r="F15" s="8"/>
      <c r="G15" s="8"/>
      <c r="H15" s="8"/>
      <c r="I15" s="128" t="s">
        <v>15</v>
      </c>
      <c r="J15" s="128"/>
      <c r="K15" s="128"/>
      <c r="L15" s="128"/>
      <c r="M15" s="128"/>
      <c r="N15" s="129"/>
      <c r="O15" s="132" t="s">
        <v>19</v>
      </c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4"/>
      <c r="BW15" s="521" t="s">
        <v>20</v>
      </c>
      <c r="BX15" s="522"/>
      <c r="BY15" s="522"/>
      <c r="BZ15" s="522"/>
      <c r="CA15" s="522"/>
      <c r="CB15" s="522"/>
      <c r="CC15" s="522"/>
      <c r="CD15" s="522"/>
      <c r="CE15" s="522"/>
      <c r="CF15" s="522"/>
      <c r="CG15" s="522"/>
      <c r="CH15" s="522"/>
      <c r="CI15" s="522"/>
      <c r="CJ15" s="522"/>
      <c r="CK15" s="522"/>
      <c r="CL15" s="522"/>
      <c r="CM15" s="522"/>
      <c r="CN15" s="522"/>
      <c r="CO15" s="522"/>
      <c r="CP15" s="522"/>
      <c r="CQ15" s="522"/>
      <c r="CR15" s="522"/>
      <c r="CS15" s="522"/>
      <c r="CT15" s="522"/>
      <c r="CU15" s="522"/>
      <c r="CV15" s="522"/>
      <c r="CW15" s="522"/>
      <c r="CX15" s="522"/>
      <c r="CY15" s="522"/>
      <c r="CZ15" s="522"/>
      <c r="DA15" s="522"/>
      <c r="DB15" s="522"/>
      <c r="DC15" s="522"/>
      <c r="DD15" s="522"/>
      <c r="DE15" s="522"/>
      <c r="DF15" s="522"/>
      <c r="DG15" s="522"/>
      <c r="DH15" s="522"/>
      <c r="DI15" s="522"/>
      <c r="DJ15" s="522"/>
      <c r="DK15" s="522"/>
      <c r="DL15" s="522"/>
      <c r="DM15" s="522"/>
      <c r="DN15" s="522"/>
      <c r="DO15" s="523"/>
    </row>
    <row r="16" spans="1:148" ht="9.9499999999999993" customHeight="1">
      <c r="A16" s="9"/>
      <c r="B16" s="3"/>
      <c r="C16" s="3"/>
      <c r="D16" s="3"/>
      <c r="E16" s="3"/>
      <c r="F16" s="3"/>
      <c r="G16" s="3"/>
      <c r="H16" s="3"/>
      <c r="I16" s="130"/>
      <c r="J16" s="130"/>
      <c r="K16" s="130"/>
      <c r="L16" s="130"/>
      <c r="M16" s="130"/>
      <c r="N16" s="131"/>
      <c r="O16" s="135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7"/>
      <c r="BW16" s="100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8"/>
    </row>
    <row r="17" spans="1:119" ht="9.9499999999999993" customHeight="1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0"/>
      <c r="O17" s="169" t="s">
        <v>34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170" t="s">
        <v>35</v>
      </c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92" t="s">
        <v>36</v>
      </c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170" t="s">
        <v>37</v>
      </c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2"/>
      <c r="BW17" s="500" t="s">
        <v>111</v>
      </c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501"/>
    </row>
    <row r="18" spans="1:119" ht="9.9499999999999993" customHeight="1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0"/>
      <c r="O18" s="169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2"/>
      <c r="BW18" s="502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503"/>
    </row>
    <row r="19" spans="1:119" ht="9.9499999999999993" customHeight="1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0"/>
      <c r="O19" s="196" t="s">
        <v>32</v>
      </c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8"/>
      <c r="AD19" s="205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7"/>
      <c r="AS19" s="208" t="s">
        <v>51</v>
      </c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1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2"/>
      <c r="BW19" s="157" t="s">
        <v>38</v>
      </c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9"/>
      <c r="CL19" s="166" t="s">
        <v>86</v>
      </c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9"/>
      <c r="DA19" s="174" t="s">
        <v>39</v>
      </c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3"/>
    </row>
    <row r="20" spans="1:119" ht="9.9499999999999993" customHeight="1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0"/>
      <c r="O20" s="199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1"/>
      <c r="AD20" s="180" t="s">
        <v>31</v>
      </c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2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2"/>
      <c r="BW20" s="160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2"/>
      <c r="CL20" s="167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3"/>
    </row>
    <row r="21" spans="1:119" ht="9.9499999999999993" customHeight="1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0"/>
      <c r="O21" s="199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1"/>
      <c r="AD21" s="180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2"/>
      <c r="AS21" s="211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3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2"/>
      <c r="BW21" s="160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2"/>
      <c r="CL21" s="167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3"/>
    </row>
    <row r="22" spans="1:119" ht="9.9499999999999993" customHeight="1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0"/>
      <c r="O22" s="199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1"/>
      <c r="AD22" s="180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2"/>
      <c r="AS22" s="211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3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2"/>
      <c r="BW22" s="160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2"/>
      <c r="CL22" s="167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3"/>
    </row>
    <row r="23" spans="1:119" ht="9.9499999999999993" customHeight="1">
      <c r="A23" s="193" t="s">
        <v>16</v>
      </c>
      <c r="B23" s="130"/>
      <c r="C23" s="130"/>
      <c r="D23" s="130"/>
      <c r="E23" s="130"/>
      <c r="F23" s="3"/>
      <c r="G23" s="3"/>
      <c r="H23" s="3"/>
      <c r="I23" s="3"/>
      <c r="J23" s="3"/>
      <c r="K23" s="3"/>
      <c r="L23" s="3"/>
      <c r="M23" s="3"/>
      <c r="N23" s="10"/>
      <c r="O23" s="199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1"/>
      <c r="AD23" s="180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2"/>
      <c r="AS23" s="211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3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2"/>
      <c r="BW23" s="160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2"/>
      <c r="CL23" s="167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3"/>
    </row>
    <row r="24" spans="1:119" ht="12" customHeight="1">
      <c r="A24" s="194"/>
      <c r="B24" s="195"/>
      <c r="C24" s="195"/>
      <c r="D24" s="195"/>
      <c r="E24" s="195"/>
      <c r="F24" s="2"/>
      <c r="G24" s="2"/>
      <c r="H24" s="2"/>
      <c r="I24" s="2"/>
      <c r="J24" s="2"/>
      <c r="K24" s="2"/>
      <c r="L24" s="2"/>
      <c r="M24" s="2"/>
      <c r="N24" s="11"/>
      <c r="O24" s="202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4"/>
      <c r="AD24" s="183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5"/>
      <c r="AS24" s="214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6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2"/>
      <c r="BW24" s="163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5"/>
      <c r="CL24" s="168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5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3"/>
    </row>
    <row r="25" spans="1:119" ht="8.1" customHeight="1">
      <c r="A25" s="217" t="s">
        <v>112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9"/>
      <c r="O25" s="223">
        <v>12</v>
      </c>
      <c r="P25" s="224"/>
      <c r="Q25" s="227" t="s">
        <v>27</v>
      </c>
      <c r="R25" s="228"/>
      <c r="S25" s="231">
        <v>3044281</v>
      </c>
      <c r="T25" s="232"/>
      <c r="U25" s="232"/>
      <c r="V25" s="232"/>
      <c r="W25" s="232"/>
      <c r="X25" s="232"/>
      <c r="Y25" s="232"/>
      <c r="Z25" s="232"/>
      <c r="AA25" s="232"/>
      <c r="AB25" s="227" t="s">
        <v>28</v>
      </c>
      <c r="AC25" s="227"/>
      <c r="AD25" s="235">
        <v>0</v>
      </c>
      <c r="AE25" s="236"/>
      <c r="AF25" s="228" t="s">
        <v>27</v>
      </c>
      <c r="AG25" s="239"/>
      <c r="AH25" s="241">
        <v>0</v>
      </c>
      <c r="AI25" s="241"/>
      <c r="AJ25" s="241"/>
      <c r="AK25" s="241"/>
      <c r="AL25" s="241"/>
      <c r="AM25" s="241"/>
      <c r="AN25" s="241"/>
      <c r="AO25" s="241"/>
      <c r="AP25" s="231"/>
      <c r="AQ25" s="228" t="s">
        <v>28</v>
      </c>
      <c r="AR25" s="239"/>
      <c r="AS25" s="235">
        <v>2</v>
      </c>
      <c r="AT25" s="236"/>
      <c r="AU25" s="228" t="s">
        <v>27</v>
      </c>
      <c r="AV25" s="239"/>
      <c r="AW25" s="241">
        <v>190400</v>
      </c>
      <c r="AX25" s="241"/>
      <c r="AY25" s="241"/>
      <c r="AZ25" s="241"/>
      <c r="BA25" s="241"/>
      <c r="BB25" s="241"/>
      <c r="BC25" s="241"/>
      <c r="BD25" s="241"/>
      <c r="BE25" s="231"/>
      <c r="BF25" s="227" t="s">
        <v>28</v>
      </c>
      <c r="BG25" s="228"/>
      <c r="BH25" s="243">
        <f>SUM(O25+AD25+AS25)</f>
        <v>14</v>
      </c>
      <c r="BI25" s="243"/>
      <c r="BJ25" s="245" t="s">
        <v>27</v>
      </c>
      <c r="BK25" s="246"/>
      <c r="BL25" s="249">
        <f>SUM(S25+AH25+AW25)</f>
        <v>3234681</v>
      </c>
      <c r="BM25" s="250"/>
      <c r="BN25" s="250"/>
      <c r="BO25" s="250"/>
      <c r="BP25" s="250"/>
      <c r="BQ25" s="250"/>
      <c r="BR25" s="250"/>
      <c r="BS25" s="250"/>
      <c r="BT25" s="250"/>
      <c r="BU25" s="227" t="s">
        <v>28</v>
      </c>
      <c r="BV25" s="227"/>
      <c r="BW25" s="253">
        <v>12</v>
      </c>
      <c r="BX25" s="236"/>
      <c r="BY25" s="228" t="s">
        <v>27</v>
      </c>
      <c r="BZ25" s="239"/>
      <c r="CA25" s="231">
        <v>3044281</v>
      </c>
      <c r="CB25" s="232"/>
      <c r="CC25" s="232"/>
      <c r="CD25" s="232"/>
      <c r="CE25" s="232"/>
      <c r="CF25" s="232"/>
      <c r="CG25" s="232"/>
      <c r="CH25" s="232"/>
      <c r="CI25" s="232"/>
      <c r="CJ25" s="227" t="s">
        <v>28</v>
      </c>
      <c r="CK25" s="228"/>
      <c r="CL25" s="235">
        <v>0</v>
      </c>
      <c r="CM25" s="236"/>
      <c r="CN25" s="228" t="s">
        <v>27</v>
      </c>
      <c r="CO25" s="239"/>
      <c r="CP25" s="241">
        <v>0</v>
      </c>
      <c r="CQ25" s="241"/>
      <c r="CR25" s="241"/>
      <c r="CS25" s="241"/>
      <c r="CT25" s="241"/>
      <c r="CU25" s="241"/>
      <c r="CV25" s="241"/>
      <c r="CW25" s="241"/>
      <c r="CX25" s="231"/>
      <c r="CY25" s="227" t="s">
        <v>28</v>
      </c>
      <c r="CZ25" s="228"/>
      <c r="DA25" s="249">
        <f>SUM(BW25+CL25)</f>
        <v>12</v>
      </c>
      <c r="DB25" s="250"/>
      <c r="DC25" s="245" t="s">
        <v>27</v>
      </c>
      <c r="DD25" s="246"/>
      <c r="DE25" s="249">
        <f>SUM(CA25+CP25)</f>
        <v>3044281</v>
      </c>
      <c r="DF25" s="250"/>
      <c r="DG25" s="250"/>
      <c r="DH25" s="250"/>
      <c r="DI25" s="250"/>
      <c r="DJ25" s="250"/>
      <c r="DK25" s="250"/>
      <c r="DL25" s="250"/>
      <c r="DM25" s="250"/>
      <c r="DN25" s="227" t="s">
        <v>28</v>
      </c>
      <c r="DO25" s="255"/>
    </row>
    <row r="26" spans="1:119" ht="8.1" customHeight="1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2"/>
      <c r="O26" s="225"/>
      <c r="P26" s="226"/>
      <c r="Q26" s="229"/>
      <c r="R26" s="230"/>
      <c r="S26" s="233"/>
      <c r="T26" s="234"/>
      <c r="U26" s="234"/>
      <c r="V26" s="234"/>
      <c r="W26" s="234"/>
      <c r="X26" s="234"/>
      <c r="Y26" s="234"/>
      <c r="Z26" s="234"/>
      <c r="AA26" s="234"/>
      <c r="AB26" s="229"/>
      <c r="AC26" s="229"/>
      <c r="AD26" s="237"/>
      <c r="AE26" s="238"/>
      <c r="AF26" s="230"/>
      <c r="AG26" s="240"/>
      <c r="AH26" s="242"/>
      <c r="AI26" s="242"/>
      <c r="AJ26" s="242"/>
      <c r="AK26" s="242"/>
      <c r="AL26" s="242"/>
      <c r="AM26" s="242"/>
      <c r="AN26" s="242"/>
      <c r="AO26" s="242"/>
      <c r="AP26" s="233"/>
      <c r="AQ26" s="230"/>
      <c r="AR26" s="240"/>
      <c r="AS26" s="237"/>
      <c r="AT26" s="238"/>
      <c r="AU26" s="230"/>
      <c r="AV26" s="240"/>
      <c r="AW26" s="242"/>
      <c r="AX26" s="242"/>
      <c r="AY26" s="242"/>
      <c r="AZ26" s="242"/>
      <c r="BA26" s="242"/>
      <c r="BB26" s="242"/>
      <c r="BC26" s="242"/>
      <c r="BD26" s="242"/>
      <c r="BE26" s="233"/>
      <c r="BF26" s="229"/>
      <c r="BG26" s="230"/>
      <c r="BH26" s="244"/>
      <c r="BI26" s="244"/>
      <c r="BJ26" s="247"/>
      <c r="BK26" s="248"/>
      <c r="BL26" s="251"/>
      <c r="BM26" s="252"/>
      <c r="BN26" s="252"/>
      <c r="BO26" s="252"/>
      <c r="BP26" s="252"/>
      <c r="BQ26" s="252"/>
      <c r="BR26" s="252"/>
      <c r="BS26" s="252"/>
      <c r="BT26" s="252"/>
      <c r="BU26" s="229"/>
      <c r="BV26" s="229"/>
      <c r="BW26" s="254"/>
      <c r="BX26" s="238"/>
      <c r="BY26" s="230"/>
      <c r="BZ26" s="240"/>
      <c r="CA26" s="233"/>
      <c r="CB26" s="234"/>
      <c r="CC26" s="234"/>
      <c r="CD26" s="234"/>
      <c r="CE26" s="234"/>
      <c r="CF26" s="234"/>
      <c r="CG26" s="234"/>
      <c r="CH26" s="234"/>
      <c r="CI26" s="234"/>
      <c r="CJ26" s="229"/>
      <c r="CK26" s="230"/>
      <c r="CL26" s="237"/>
      <c r="CM26" s="238"/>
      <c r="CN26" s="230"/>
      <c r="CO26" s="240"/>
      <c r="CP26" s="242"/>
      <c r="CQ26" s="242"/>
      <c r="CR26" s="242"/>
      <c r="CS26" s="242"/>
      <c r="CT26" s="242"/>
      <c r="CU26" s="242"/>
      <c r="CV26" s="242"/>
      <c r="CW26" s="242"/>
      <c r="CX26" s="233"/>
      <c r="CY26" s="229"/>
      <c r="CZ26" s="230"/>
      <c r="DA26" s="251"/>
      <c r="DB26" s="252"/>
      <c r="DC26" s="247"/>
      <c r="DD26" s="248"/>
      <c r="DE26" s="251"/>
      <c r="DF26" s="252"/>
      <c r="DG26" s="252"/>
      <c r="DH26" s="252"/>
      <c r="DI26" s="252"/>
      <c r="DJ26" s="252"/>
      <c r="DK26" s="252"/>
      <c r="DL26" s="252"/>
      <c r="DM26" s="252"/>
      <c r="DN26" s="229"/>
      <c r="DO26" s="256"/>
    </row>
    <row r="27" spans="1:119" ht="8.1" customHeight="1">
      <c r="A27" s="217" t="s">
        <v>127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9"/>
      <c r="O27" s="223">
        <v>12</v>
      </c>
      <c r="P27" s="224"/>
      <c r="Q27" s="227"/>
      <c r="R27" s="228"/>
      <c r="S27" s="231">
        <v>2795370</v>
      </c>
      <c r="T27" s="232"/>
      <c r="U27" s="232"/>
      <c r="V27" s="232"/>
      <c r="W27" s="232"/>
      <c r="X27" s="232"/>
      <c r="Y27" s="232"/>
      <c r="Z27" s="232"/>
      <c r="AA27" s="232"/>
      <c r="AB27" s="257"/>
      <c r="AC27" s="257"/>
      <c r="AD27" s="235">
        <v>0</v>
      </c>
      <c r="AE27" s="236"/>
      <c r="AF27" s="228"/>
      <c r="AG27" s="239"/>
      <c r="AH27" s="241">
        <v>0</v>
      </c>
      <c r="AI27" s="241"/>
      <c r="AJ27" s="241"/>
      <c r="AK27" s="241"/>
      <c r="AL27" s="241"/>
      <c r="AM27" s="241"/>
      <c r="AN27" s="241"/>
      <c r="AO27" s="241"/>
      <c r="AP27" s="231"/>
      <c r="AQ27" s="259"/>
      <c r="AR27" s="260"/>
      <c r="AS27" s="235">
        <v>2</v>
      </c>
      <c r="AT27" s="236"/>
      <c r="AU27" s="228"/>
      <c r="AV27" s="239"/>
      <c r="AW27" s="241">
        <v>231400</v>
      </c>
      <c r="AX27" s="241"/>
      <c r="AY27" s="241"/>
      <c r="AZ27" s="241"/>
      <c r="BA27" s="241"/>
      <c r="BB27" s="241"/>
      <c r="BC27" s="241"/>
      <c r="BD27" s="241"/>
      <c r="BE27" s="231"/>
      <c r="BF27" s="257"/>
      <c r="BG27" s="259"/>
      <c r="BH27" s="263">
        <f>SUM(O27+AD27+AS27)</f>
        <v>14</v>
      </c>
      <c r="BI27" s="243"/>
      <c r="BJ27" s="245"/>
      <c r="BK27" s="246"/>
      <c r="BL27" s="249">
        <f>SUM(S27+AH27+AW27)</f>
        <v>3026770</v>
      </c>
      <c r="BM27" s="250"/>
      <c r="BN27" s="250"/>
      <c r="BO27" s="250"/>
      <c r="BP27" s="250"/>
      <c r="BQ27" s="250"/>
      <c r="BR27" s="250"/>
      <c r="BS27" s="250"/>
      <c r="BT27" s="250"/>
      <c r="BU27" s="257"/>
      <c r="BV27" s="257"/>
      <c r="BW27" s="253">
        <v>12</v>
      </c>
      <c r="BX27" s="236"/>
      <c r="BY27" s="228"/>
      <c r="BZ27" s="239"/>
      <c r="CA27" s="231">
        <v>2795370</v>
      </c>
      <c r="CB27" s="232"/>
      <c r="CC27" s="232"/>
      <c r="CD27" s="232"/>
      <c r="CE27" s="232"/>
      <c r="CF27" s="232"/>
      <c r="CG27" s="232"/>
      <c r="CH27" s="232"/>
      <c r="CI27" s="232"/>
      <c r="CJ27" s="257"/>
      <c r="CK27" s="259"/>
      <c r="CL27" s="235">
        <v>0</v>
      </c>
      <c r="CM27" s="236"/>
      <c r="CN27" s="228"/>
      <c r="CO27" s="239"/>
      <c r="CP27" s="241">
        <v>0</v>
      </c>
      <c r="CQ27" s="241"/>
      <c r="CR27" s="241"/>
      <c r="CS27" s="241"/>
      <c r="CT27" s="241"/>
      <c r="CU27" s="241"/>
      <c r="CV27" s="241"/>
      <c r="CW27" s="241"/>
      <c r="CX27" s="231"/>
      <c r="CY27" s="257"/>
      <c r="CZ27" s="259"/>
      <c r="DA27" s="249">
        <f>SUM(BW27+CL27)</f>
        <v>12</v>
      </c>
      <c r="DB27" s="250"/>
      <c r="DC27" s="245"/>
      <c r="DD27" s="246"/>
      <c r="DE27" s="249">
        <f>SUM(CA27+CP27)</f>
        <v>2795370</v>
      </c>
      <c r="DF27" s="250"/>
      <c r="DG27" s="250"/>
      <c r="DH27" s="250"/>
      <c r="DI27" s="250"/>
      <c r="DJ27" s="250"/>
      <c r="DK27" s="250"/>
      <c r="DL27" s="250"/>
      <c r="DM27" s="250"/>
      <c r="DN27" s="257"/>
      <c r="DO27" s="265"/>
    </row>
    <row r="28" spans="1:119" ht="8.1" customHeight="1">
      <c r="A28" s="22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2"/>
      <c r="O28" s="225"/>
      <c r="P28" s="226"/>
      <c r="Q28" s="229"/>
      <c r="R28" s="230"/>
      <c r="S28" s="233"/>
      <c r="T28" s="234"/>
      <c r="U28" s="234"/>
      <c r="V28" s="234"/>
      <c r="W28" s="234"/>
      <c r="X28" s="234"/>
      <c r="Y28" s="234"/>
      <c r="Z28" s="234"/>
      <c r="AA28" s="234"/>
      <c r="AB28" s="258"/>
      <c r="AC28" s="258"/>
      <c r="AD28" s="237"/>
      <c r="AE28" s="238"/>
      <c r="AF28" s="230"/>
      <c r="AG28" s="240"/>
      <c r="AH28" s="242"/>
      <c r="AI28" s="242"/>
      <c r="AJ28" s="242"/>
      <c r="AK28" s="242"/>
      <c r="AL28" s="242"/>
      <c r="AM28" s="242"/>
      <c r="AN28" s="242"/>
      <c r="AO28" s="242"/>
      <c r="AP28" s="233"/>
      <c r="AQ28" s="261"/>
      <c r="AR28" s="262"/>
      <c r="AS28" s="237"/>
      <c r="AT28" s="238"/>
      <c r="AU28" s="230"/>
      <c r="AV28" s="240"/>
      <c r="AW28" s="242"/>
      <c r="AX28" s="242"/>
      <c r="AY28" s="242"/>
      <c r="AZ28" s="242"/>
      <c r="BA28" s="242"/>
      <c r="BB28" s="242"/>
      <c r="BC28" s="242"/>
      <c r="BD28" s="242"/>
      <c r="BE28" s="233"/>
      <c r="BF28" s="258"/>
      <c r="BG28" s="261"/>
      <c r="BH28" s="264"/>
      <c r="BI28" s="244"/>
      <c r="BJ28" s="247"/>
      <c r="BK28" s="248"/>
      <c r="BL28" s="251"/>
      <c r="BM28" s="252"/>
      <c r="BN28" s="252"/>
      <c r="BO28" s="252"/>
      <c r="BP28" s="252"/>
      <c r="BQ28" s="252"/>
      <c r="BR28" s="252"/>
      <c r="BS28" s="252"/>
      <c r="BT28" s="252"/>
      <c r="BU28" s="258"/>
      <c r="BV28" s="258"/>
      <c r="BW28" s="254"/>
      <c r="BX28" s="238"/>
      <c r="BY28" s="230"/>
      <c r="BZ28" s="240"/>
      <c r="CA28" s="233"/>
      <c r="CB28" s="234"/>
      <c r="CC28" s="234"/>
      <c r="CD28" s="234"/>
      <c r="CE28" s="234"/>
      <c r="CF28" s="234"/>
      <c r="CG28" s="234"/>
      <c r="CH28" s="234"/>
      <c r="CI28" s="234"/>
      <c r="CJ28" s="258"/>
      <c r="CK28" s="261"/>
      <c r="CL28" s="237"/>
      <c r="CM28" s="238"/>
      <c r="CN28" s="230"/>
      <c r="CO28" s="240"/>
      <c r="CP28" s="242"/>
      <c r="CQ28" s="242"/>
      <c r="CR28" s="242"/>
      <c r="CS28" s="242"/>
      <c r="CT28" s="242"/>
      <c r="CU28" s="242"/>
      <c r="CV28" s="242"/>
      <c r="CW28" s="242"/>
      <c r="CX28" s="233"/>
      <c r="CY28" s="258"/>
      <c r="CZ28" s="261"/>
      <c r="DA28" s="251"/>
      <c r="DB28" s="252"/>
      <c r="DC28" s="247"/>
      <c r="DD28" s="248"/>
      <c r="DE28" s="251"/>
      <c r="DF28" s="252"/>
      <c r="DG28" s="252"/>
      <c r="DH28" s="252"/>
      <c r="DI28" s="252"/>
      <c r="DJ28" s="252"/>
      <c r="DK28" s="252"/>
      <c r="DL28" s="252"/>
      <c r="DM28" s="252"/>
      <c r="DN28" s="258"/>
      <c r="DO28" s="266"/>
    </row>
    <row r="29" spans="1:119" ht="8.1" customHeight="1">
      <c r="A29" s="217" t="s">
        <v>113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9"/>
      <c r="O29" s="223">
        <v>12</v>
      </c>
      <c r="P29" s="224"/>
      <c r="Q29" s="227"/>
      <c r="R29" s="228"/>
      <c r="S29" s="231">
        <v>2978421</v>
      </c>
      <c r="T29" s="232"/>
      <c r="U29" s="232"/>
      <c r="V29" s="232"/>
      <c r="W29" s="232"/>
      <c r="X29" s="232"/>
      <c r="Y29" s="232"/>
      <c r="Z29" s="232"/>
      <c r="AA29" s="232"/>
      <c r="AB29" s="257"/>
      <c r="AC29" s="257"/>
      <c r="AD29" s="235">
        <v>0</v>
      </c>
      <c r="AE29" s="236"/>
      <c r="AF29" s="228"/>
      <c r="AG29" s="239"/>
      <c r="AH29" s="241">
        <v>0</v>
      </c>
      <c r="AI29" s="241"/>
      <c r="AJ29" s="241"/>
      <c r="AK29" s="241"/>
      <c r="AL29" s="241"/>
      <c r="AM29" s="241"/>
      <c r="AN29" s="241"/>
      <c r="AO29" s="241"/>
      <c r="AP29" s="231"/>
      <c r="AQ29" s="259"/>
      <c r="AR29" s="260"/>
      <c r="AS29" s="235">
        <v>2</v>
      </c>
      <c r="AT29" s="236"/>
      <c r="AU29" s="228"/>
      <c r="AV29" s="239"/>
      <c r="AW29" s="241">
        <v>211820</v>
      </c>
      <c r="AX29" s="241"/>
      <c r="AY29" s="241"/>
      <c r="AZ29" s="241"/>
      <c r="BA29" s="241"/>
      <c r="BB29" s="241"/>
      <c r="BC29" s="241"/>
      <c r="BD29" s="241"/>
      <c r="BE29" s="231"/>
      <c r="BF29" s="257"/>
      <c r="BG29" s="259"/>
      <c r="BH29" s="263">
        <f>SUM(O29+AD29+AS29)</f>
        <v>14</v>
      </c>
      <c r="BI29" s="243"/>
      <c r="BJ29" s="245"/>
      <c r="BK29" s="246"/>
      <c r="BL29" s="249">
        <f>SUM(S29+AH29+AW29)</f>
        <v>3190241</v>
      </c>
      <c r="BM29" s="250"/>
      <c r="BN29" s="250"/>
      <c r="BO29" s="250"/>
      <c r="BP29" s="250"/>
      <c r="BQ29" s="250"/>
      <c r="BR29" s="250"/>
      <c r="BS29" s="250"/>
      <c r="BT29" s="250"/>
      <c r="BU29" s="257"/>
      <c r="BV29" s="257"/>
      <c r="BW29" s="253">
        <v>12</v>
      </c>
      <c r="BX29" s="236"/>
      <c r="BY29" s="228"/>
      <c r="BZ29" s="239"/>
      <c r="CA29" s="231">
        <v>2978421</v>
      </c>
      <c r="CB29" s="232"/>
      <c r="CC29" s="232"/>
      <c r="CD29" s="232"/>
      <c r="CE29" s="232"/>
      <c r="CF29" s="232"/>
      <c r="CG29" s="232"/>
      <c r="CH29" s="232"/>
      <c r="CI29" s="232"/>
      <c r="CJ29" s="257"/>
      <c r="CK29" s="259"/>
      <c r="CL29" s="235">
        <v>0</v>
      </c>
      <c r="CM29" s="236"/>
      <c r="CN29" s="228"/>
      <c r="CO29" s="239"/>
      <c r="CP29" s="241">
        <v>0</v>
      </c>
      <c r="CQ29" s="241"/>
      <c r="CR29" s="241"/>
      <c r="CS29" s="241"/>
      <c r="CT29" s="241"/>
      <c r="CU29" s="241"/>
      <c r="CV29" s="241"/>
      <c r="CW29" s="241"/>
      <c r="CX29" s="231"/>
      <c r="CY29" s="257"/>
      <c r="CZ29" s="259"/>
      <c r="DA29" s="249">
        <f>SUM(BW29+CL29)</f>
        <v>12</v>
      </c>
      <c r="DB29" s="250"/>
      <c r="DC29" s="245"/>
      <c r="DD29" s="246"/>
      <c r="DE29" s="249">
        <f>SUM(CA29+CP29)</f>
        <v>2978421</v>
      </c>
      <c r="DF29" s="250"/>
      <c r="DG29" s="250"/>
      <c r="DH29" s="250"/>
      <c r="DI29" s="250"/>
      <c r="DJ29" s="250"/>
      <c r="DK29" s="250"/>
      <c r="DL29" s="250"/>
      <c r="DM29" s="250"/>
      <c r="DN29" s="257"/>
      <c r="DO29" s="265"/>
    </row>
    <row r="30" spans="1:119" ht="8.1" customHeight="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2"/>
      <c r="O30" s="225"/>
      <c r="P30" s="226"/>
      <c r="Q30" s="229"/>
      <c r="R30" s="230"/>
      <c r="S30" s="233"/>
      <c r="T30" s="234"/>
      <c r="U30" s="234"/>
      <c r="V30" s="234"/>
      <c r="W30" s="234"/>
      <c r="X30" s="234"/>
      <c r="Y30" s="234"/>
      <c r="Z30" s="234"/>
      <c r="AA30" s="234"/>
      <c r="AB30" s="258"/>
      <c r="AC30" s="258"/>
      <c r="AD30" s="237"/>
      <c r="AE30" s="238"/>
      <c r="AF30" s="230"/>
      <c r="AG30" s="240"/>
      <c r="AH30" s="242"/>
      <c r="AI30" s="242"/>
      <c r="AJ30" s="242"/>
      <c r="AK30" s="242"/>
      <c r="AL30" s="242"/>
      <c r="AM30" s="242"/>
      <c r="AN30" s="242"/>
      <c r="AO30" s="242"/>
      <c r="AP30" s="233"/>
      <c r="AQ30" s="261"/>
      <c r="AR30" s="262"/>
      <c r="AS30" s="237"/>
      <c r="AT30" s="238"/>
      <c r="AU30" s="230"/>
      <c r="AV30" s="240"/>
      <c r="AW30" s="242"/>
      <c r="AX30" s="242"/>
      <c r="AY30" s="242"/>
      <c r="AZ30" s="242"/>
      <c r="BA30" s="242"/>
      <c r="BB30" s="242"/>
      <c r="BC30" s="242"/>
      <c r="BD30" s="242"/>
      <c r="BE30" s="233"/>
      <c r="BF30" s="258"/>
      <c r="BG30" s="261"/>
      <c r="BH30" s="264"/>
      <c r="BI30" s="244"/>
      <c r="BJ30" s="247"/>
      <c r="BK30" s="248"/>
      <c r="BL30" s="251"/>
      <c r="BM30" s="252"/>
      <c r="BN30" s="252"/>
      <c r="BO30" s="252"/>
      <c r="BP30" s="252"/>
      <c r="BQ30" s="252"/>
      <c r="BR30" s="252"/>
      <c r="BS30" s="252"/>
      <c r="BT30" s="252"/>
      <c r="BU30" s="258"/>
      <c r="BV30" s="258"/>
      <c r="BW30" s="254"/>
      <c r="BX30" s="238"/>
      <c r="BY30" s="230"/>
      <c r="BZ30" s="240"/>
      <c r="CA30" s="233"/>
      <c r="CB30" s="234"/>
      <c r="CC30" s="234"/>
      <c r="CD30" s="234"/>
      <c r="CE30" s="234"/>
      <c r="CF30" s="234"/>
      <c r="CG30" s="234"/>
      <c r="CH30" s="234"/>
      <c r="CI30" s="234"/>
      <c r="CJ30" s="258"/>
      <c r="CK30" s="261"/>
      <c r="CL30" s="237"/>
      <c r="CM30" s="238"/>
      <c r="CN30" s="230"/>
      <c r="CO30" s="240"/>
      <c r="CP30" s="242"/>
      <c r="CQ30" s="242"/>
      <c r="CR30" s="242"/>
      <c r="CS30" s="242"/>
      <c r="CT30" s="242"/>
      <c r="CU30" s="242"/>
      <c r="CV30" s="242"/>
      <c r="CW30" s="242"/>
      <c r="CX30" s="233"/>
      <c r="CY30" s="258"/>
      <c r="CZ30" s="261"/>
      <c r="DA30" s="251"/>
      <c r="DB30" s="252"/>
      <c r="DC30" s="247"/>
      <c r="DD30" s="248"/>
      <c r="DE30" s="251"/>
      <c r="DF30" s="252"/>
      <c r="DG30" s="252"/>
      <c r="DH30" s="252"/>
      <c r="DI30" s="252"/>
      <c r="DJ30" s="252"/>
      <c r="DK30" s="252"/>
      <c r="DL30" s="252"/>
      <c r="DM30" s="252"/>
      <c r="DN30" s="258"/>
      <c r="DO30" s="266"/>
    </row>
    <row r="31" spans="1:119" ht="8.1" customHeight="1">
      <c r="A31" s="217" t="s">
        <v>114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9"/>
      <c r="O31" s="223">
        <v>12</v>
      </c>
      <c r="P31" s="224"/>
      <c r="Q31" s="227"/>
      <c r="R31" s="228"/>
      <c r="S31" s="231">
        <v>3042357</v>
      </c>
      <c r="T31" s="232"/>
      <c r="U31" s="232"/>
      <c r="V31" s="232"/>
      <c r="W31" s="232"/>
      <c r="X31" s="232"/>
      <c r="Y31" s="232"/>
      <c r="Z31" s="232"/>
      <c r="AA31" s="232"/>
      <c r="AB31" s="257"/>
      <c r="AC31" s="257"/>
      <c r="AD31" s="235">
        <v>0</v>
      </c>
      <c r="AE31" s="236"/>
      <c r="AF31" s="228"/>
      <c r="AG31" s="239"/>
      <c r="AH31" s="241">
        <v>0</v>
      </c>
      <c r="AI31" s="241"/>
      <c r="AJ31" s="241"/>
      <c r="AK31" s="241"/>
      <c r="AL31" s="241"/>
      <c r="AM31" s="241"/>
      <c r="AN31" s="241"/>
      <c r="AO31" s="241"/>
      <c r="AP31" s="231"/>
      <c r="AQ31" s="259"/>
      <c r="AR31" s="260"/>
      <c r="AS31" s="235">
        <v>2</v>
      </c>
      <c r="AT31" s="236"/>
      <c r="AU31" s="228"/>
      <c r="AV31" s="239"/>
      <c r="AW31" s="241">
        <v>222500</v>
      </c>
      <c r="AX31" s="241"/>
      <c r="AY31" s="241"/>
      <c r="AZ31" s="241"/>
      <c r="BA31" s="241"/>
      <c r="BB31" s="241"/>
      <c r="BC31" s="241"/>
      <c r="BD31" s="241"/>
      <c r="BE31" s="231"/>
      <c r="BF31" s="257"/>
      <c r="BG31" s="259"/>
      <c r="BH31" s="263">
        <f>SUM(O31+AD31+AS31)</f>
        <v>14</v>
      </c>
      <c r="BI31" s="243"/>
      <c r="BJ31" s="245"/>
      <c r="BK31" s="246"/>
      <c r="BL31" s="249">
        <f>SUM(S31+AH31+AW31)</f>
        <v>3264857</v>
      </c>
      <c r="BM31" s="250"/>
      <c r="BN31" s="250"/>
      <c r="BO31" s="250"/>
      <c r="BP31" s="250"/>
      <c r="BQ31" s="250"/>
      <c r="BR31" s="250"/>
      <c r="BS31" s="250"/>
      <c r="BT31" s="250"/>
      <c r="BU31" s="257"/>
      <c r="BV31" s="257"/>
      <c r="BW31" s="253">
        <v>12</v>
      </c>
      <c r="BX31" s="236"/>
      <c r="BY31" s="228"/>
      <c r="BZ31" s="239"/>
      <c r="CA31" s="231">
        <v>3042357</v>
      </c>
      <c r="CB31" s="232"/>
      <c r="CC31" s="232"/>
      <c r="CD31" s="232"/>
      <c r="CE31" s="232"/>
      <c r="CF31" s="232"/>
      <c r="CG31" s="232"/>
      <c r="CH31" s="232"/>
      <c r="CI31" s="232"/>
      <c r="CJ31" s="257"/>
      <c r="CK31" s="259"/>
      <c r="CL31" s="235">
        <v>0</v>
      </c>
      <c r="CM31" s="236"/>
      <c r="CN31" s="228"/>
      <c r="CO31" s="239"/>
      <c r="CP31" s="241">
        <v>0</v>
      </c>
      <c r="CQ31" s="241"/>
      <c r="CR31" s="241"/>
      <c r="CS31" s="241"/>
      <c r="CT31" s="241"/>
      <c r="CU31" s="241"/>
      <c r="CV31" s="241"/>
      <c r="CW31" s="241"/>
      <c r="CX31" s="231"/>
      <c r="CY31" s="257"/>
      <c r="CZ31" s="259"/>
      <c r="DA31" s="249">
        <f>SUM(BW31+CL31)</f>
        <v>12</v>
      </c>
      <c r="DB31" s="250"/>
      <c r="DC31" s="245"/>
      <c r="DD31" s="246"/>
      <c r="DE31" s="249">
        <f>SUM(CA31+CP31)</f>
        <v>3042357</v>
      </c>
      <c r="DF31" s="250"/>
      <c r="DG31" s="250"/>
      <c r="DH31" s="250"/>
      <c r="DI31" s="250"/>
      <c r="DJ31" s="250"/>
      <c r="DK31" s="250"/>
      <c r="DL31" s="250"/>
      <c r="DM31" s="250"/>
      <c r="DN31" s="257"/>
      <c r="DO31" s="265"/>
    </row>
    <row r="32" spans="1:119" ht="8.1" customHeight="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2"/>
      <c r="O32" s="225"/>
      <c r="P32" s="226"/>
      <c r="Q32" s="229"/>
      <c r="R32" s="230"/>
      <c r="S32" s="233"/>
      <c r="T32" s="234"/>
      <c r="U32" s="234"/>
      <c r="V32" s="234"/>
      <c r="W32" s="234"/>
      <c r="X32" s="234"/>
      <c r="Y32" s="234"/>
      <c r="Z32" s="234"/>
      <c r="AA32" s="234"/>
      <c r="AB32" s="258"/>
      <c r="AC32" s="258"/>
      <c r="AD32" s="237"/>
      <c r="AE32" s="238"/>
      <c r="AF32" s="230"/>
      <c r="AG32" s="240"/>
      <c r="AH32" s="242"/>
      <c r="AI32" s="242"/>
      <c r="AJ32" s="242"/>
      <c r="AK32" s="242"/>
      <c r="AL32" s="242"/>
      <c r="AM32" s="242"/>
      <c r="AN32" s="242"/>
      <c r="AO32" s="242"/>
      <c r="AP32" s="233"/>
      <c r="AQ32" s="261"/>
      <c r="AR32" s="262"/>
      <c r="AS32" s="237"/>
      <c r="AT32" s="238"/>
      <c r="AU32" s="230"/>
      <c r="AV32" s="240"/>
      <c r="AW32" s="242"/>
      <c r="AX32" s="242"/>
      <c r="AY32" s="242"/>
      <c r="AZ32" s="242"/>
      <c r="BA32" s="242"/>
      <c r="BB32" s="242"/>
      <c r="BC32" s="242"/>
      <c r="BD32" s="242"/>
      <c r="BE32" s="233"/>
      <c r="BF32" s="258"/>
      <c r="BG32" s="261"/>
      <c r="BH32" s="264"/>
      <c r="BI32" s="244"/>
      <c r="BJ32" s="247"/>
      <c r="BK32" s="248"/>
      <c r="BL32" s="251"/>
      <c r="BM32" s="252"/>
      <c r="BN32" s="252"/>
      <c r="BO32" s="252"/>
      <c r="BP32" s="252"/>
      <c r="BQ32" s="252"/>
      <c r="BR32" s="252"/>
      <c r="BS32" s="252"/>
      <c r="BT32" s="252"/>
      <c r="BU32" s="258"/>
      <c r="BV32" s="258"/>
      <c r="BW32" s="254"/>
      <c r="BX32" s="238"/>
      <c r="BY32" s="230"/>
      <c r="BZ32" s="240"/>
      <c r="CA32" s="233"/>
      <c r="CB32" s="234"/>
      <c r="CC32" s="234"/>
      <c r="CD32" s="234"/>
      <c r="CE32" s="234"/>
      <c r="CF32" s="234"/>
      <c r="CG32" s="234"/>
      <c r="CH32" s="234"/>
      <c r="CI32" s="234"/>
      <c r="CJ32" s="258"/>
      <c r="CK32" s="261"/>
      <c r="CL32" s="237"/>
      <c r="CM32" s="238"/>
      <c r="CN32" s="230"/>
      <c r="CO32" s="240"/>
      <c r="CP32" s="242"/>
      <c r="CQ32" s="242"/>
      <c r="CR32" s="242"/>
      <c r="CS32" s="242"/>
      <c r="CT32" s="242"/>
      <c r="CU32" s="242"/>
      <c r="CV32" s="242"/>
      <c r="CW32" s="242"/>
      <c r="CX32" s="233"/>
      <c r="CY32" s="258"/>
      <c r="CZ32" s="261"/>
      <c r="DA32" s="251"/>
      <c r="DB32" s="252"/>
      <c r="DC32" s="247"/>
      <c r="DD32" s="248"/>
      <c r="DE32" s="251"/>
      <c r="DF32" s="252"/>
      <c r="DG32" s="252"/>
      <c r="DH32" s="252"/>
      <c r="DI32" s="252"/>
      <c r="DJ32" s="252"/>
      <c r="DK32" s="252"/>
      <c r="DL32" s="252"/>
      <c r="DM32" s="252"/>
      <c r="DN32" s="258"/>
      <c r="DO32" s="266"/>
    </row>
    <row r="33" spans="1:119" ht="8.1" customHeight="1">
      <c r="A33" s="217" t="s">
        <v>116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9"/>
      <c r="O33" s="223">
        <v>12</v>
      </c>
      <c r="P33" s="224"/>
      <c r="Q33" s="227"/>
      <c r="R33" s="228"/>
      <c r="S33" s="231">
        <v>2924754</v>
      </c>
      <c r="T33" s="232"/>
      <c r="U33" s="232"/>
      <c r="V33" s="232"/>
      <c r="W33" s="232"/>
      <c r="X33" s="232"/>
      <c r="Y33" s="232"/>
      <c r="Z33" s="232"/>
      <c r="AA33" s="232"/>
      <c r="AB33" s="257"/>
      <c r="AC33" s="257"/>
      <c r="AD33" s="235">
        <v>0</v>
      </c>
      <c r="AE33" s="236"/>
      <c r="AF33" s="228"/>
      <c r="AG33" s="239"/>
      <c r="AH33" s="241">
        <v>0</v>
      </c>
      <c r="AI33" s="241"/>
      <c r="AJ33" s="241"/>
      <c r="AK33" s="241"/>
      <c r="AL33" s="241"/>
      <c r="AM33" s="241"/>
      <c r="AN33" s="241"/>
      <c r="AO33" s="241"/>
      <c r="AP33" s="231"/>
      <c r="AQ33" s="259"/>
      <c r="AR33" s="260"/>
      <c r="AS33" s="235">
        <v>2</v>
      </c>
      <c r="AT33" s="236"/>
      <c r="AU33" s="228"/>
      <c r="AV33" s="239"/>
      <c r="AW33" s="241">
        <v>210040</v>
      </c>
      <c r="AX33" s="241"/>
      <c r="AY33" s="241"/>
      <c r="AZ33" s="241"/>
      <c r="BA33" s="241"/>
      <c r="BB33" s="241"/>
      <c r="BC33" s="241"/>
      <c r="BD33" s="241"/>
      <c r="BE33" s="231"/>
      <c r="BF33" s="257"/>
      <c r="BG33" s="259"/>
      <c r="BH33" s="263">
        <f>SUM(O33+AD33+AS33)</f>
        <v>14</v>
      </c>
      <c r="BI33" s="243"/>
      <c r="BJ33" s="245"/>
      <c r="BK33" s="246"/>
      <c r="BL33" s="249">
        <f>SUM(S33+AH33+AW33)</f>
        <v>3134794</v>
      </c>
      <c r="BM33" s="250"/>
      <c r="BN33" s="250"/>
      <c r="BO33" s="250"/>
      <c r="BP33" s="250"/>
      <c r="BQ33" s="250"/>
      <c r="BR33" s="250"/>
      <c r="BS33" s="250"/>
      <c r="BT33" s="250"/>
      <c r="BU33" s="257"/>
      <c r="BV33" s="257"/>
      <c r="BW33" s="253">
        <v>12</v>
      </c>
      <c r="BX33" s="236"/>
      <c r="BY33" s="228"/>
      <c r="BZ33" s="239"/>
      <c r="CA33" s="231">
        <v>2924754</v>
      </c>
      <c r="CB33" s="232"/>
      <c r="CC33" s="232"/>
      <c r="CD33" s="232"/>
      <c r="CE33" s="232"/>
      <c r="CF33" s="232"/>
      <c r="CG33" s="232"/>
      <c r="CH33" s="232"/>
      <c r="CI33" s="232"/>
      <c r="CJ33" s="257"/>
      <c r="CK33" s="259"/>
      <c r="CL33" s="235">
        <v>0</v>
      </c>
      <c r="CM33" s="236"/>
      <c r="CN33" s="228"/>
      <c r="CO33" s="239"/>
      <c r="CP33" s="241">
        <v>0</v>
      </c>
      <c r="CQ33" s="241"/>
      <c r="CR33" s="241"/>
      <c r="CS33" s="241"/>
      <c r="CT33" s="241"/>
      <c r="CU33" s="241"/>
      <c r="CV33" s="241"/>
      <c r="CW33" s="241"/>
      <c r="CX33" s="231"/>
      <c r="CY33" s="257"/>
      <c r="CZ33" s="259"/>
      <c r="DA33" s="249">
        <f>SUM(BW33+CL33)</f>
        <v>12</v>
      </c>
      <c r="DB33" s="250"/>
      <c r="DC33" s="245"/>
      <c r="DD33" s="246"/>
      <c r="DE33" s="249">
        <f>SUM(CA33+CP33)</f>
        <v>2924754</v>
      </c>
      <c r="DF33" s="250"/>
      <c r="DG33" s="250"/>
      <c r="DH33" s="250"/>
      <c r="DI33" s="250"/>
      <c r="DJ33" s="250"/>
      <c r="DK33" s="250"/>
      <c r="DL33" s="250"/>
      <c r="DM33" s="250"/>
      <c r="DN33" s="257"/>
      <c r="DO33" s="265"/>
    </row>
    <row r="34" spans="1:119" ht="8.1" customHeight="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2"/>
      <c r="O34" s="225"/>
      <c r="P34" s="226"/>
      <c r="Q34" s="229"/>
      <c r="R34" s="230"/>
      <c r="S34" s="233"/>
      <c r="T34" s="234"/>
      <c r="U34" s="234"/>
      <c r="V34" s="234"/>
      <c r="W34" s="234"/>
      <c r="X34" s="234"/>
      <c r="Y34" s="234"/>
      <c r="Z34" s="234"/>
      <c r="AA34" s="234"/>
      <c r="AB34" s="258"/>
      <c r="AC34" s="258"/>
      <c r="AD34" s="237"/>
      <c r="AE34" s="238"/>
      <c r="AF34" s="230"/>
      <c r="AG34" s="240"/>
      <c r="AH34" s="242"/>
      <c r="AI34" s="242"/>
      <c r="AJ34" s="242"/>
      <c r="AK34" s="242"/>
      <c r="AL34" s="242"/>
      <c r="AM34" s="242"/>
      <c r="AN34" s="242"/>
      <c r="AO34" s="242"/>
      <c r="AP34" s="233"/>
      <c r="AQ34" s="261"/>
      <c r="AR34" s="262"/>
      <c r="AS34" s="237"/>
      <c r="AT34" s="238"/>
      <c r="AU34" s="230"/>
      <c r="AV34" s="240"/>
      <c r="AW34" s="242"/>
      <c r="AX34" s="242"/>
      <c r="AY34" s="242"/>
      <c r="AZ34" s="242"/>
      <c r="BA34" s="242"/>
      <c r="BB34" s="242"/>
      <c r="BC34" s="242"/>
      <c r="BD34" s="242"/>
      <c r="BE34" s="233"/>
      <c r="BF34" s="258"/>
      <c r="BG34" s="261"/>
      <c r="BH34" s="264"/>
      <c r="BI34" s="244"/>
      <c r="BJ34" s="247"/>
      <c r="BK34" s="248"/>
      <c r="BL34" s="251"/>
      <c r="BM34" s="252"/>
      <c r="BN34" s="252"/>
      <c r="BO34" s="252"/>
      <c r="BP34" s="252"/>
      <c r="BQ34" s="252"/>
      <c r="BR34" s="252"/>
      <c r="BS34" s="252"/>
      <c r="BT34" s="252"/>
      <c r="BU34" s="258"/>
      <c r="BV34" s="258"/>
      <c r="BW34" s="254"/>
      <c r="BX34" s="238"/>
      <c r="BY34" s="230"/>
      <c r="BZ34" s="240"/>
      <c r="CA34" s="233"/>
      <c r="CB34" s="234"/>
      <c r="CC34" s="234"/>
      <c r="CD34" s="234"/>
      <c r="CE34" s="234"/>
      <c r="CF34" s="234"/>
      <c r="CG34" s="234"/>
      <c r="CH34" s="234"/>
      <c r="CI34" s="234"/>
      <c r="CJ34" s="258"/>
      <c r="CK34" s="261"/>
      <c r="CL34" s="237"/>
      <c r="CM34" s="238"/>
      <c r="CN34" s="230"/>
      <c r="CO34" s="240"/>
      <c r="CP34" s="242"/>
      <c r="CQ34" s="242"/>
      <c r="CR34" s="242"/>
      <c r="CS34" s="242"/>
      <c r="CT34" s="242"/>
      <c r="CU34" s="242"/>
      <c r="CV34" s="242"/>
      <c r="CW34" s="242"/>
      <c r="CX34" s="233"/>
      <c r="CY34" s="258"/>
      <c r="CZ34" s="261"/>
      <c r="DA34" s="251"/>
      <c r="DB34" s="252"/>
      <c r="DC34" s="247"/>
      <c r="DD34" s="248"/>
      <c r="DE34" s="251"/>
      <c r="DF34" s="252"/>
      <c r="DG34" s="252"/>
      <c r="DH34" s="252"/>
      <c r="DI34" s="252"/>
      <c r="DJ34" s="252"/>
      <c r="DK34" s="252"/>
      <c r="DL34" s="252"/>
      <c r="DM34" s="252"/>
      <c r="DN34" s="258"/>
      <c r="DO34" s="266"/>
    </row>
    <row r="35" spans="1:119" ht="8.1" customHeight="1">
      <c r="A35" s="217" t="s">
        <v>115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9"/>
      <c r="O35" s="223">
        <v>12</v>
      </c>
      <c r="P35" s="224"/>
      <c r="Q35" s="227"/>
      <c r="R35" s="228"/>
      <c r="S35" s="231">
        <v>3084440</v>
      </c>
      <c r="T35" s="232"/>
      <c r="U35" s="232"/>
      <c r="V35" s="232"/>
      <c r="W35" s="232"/>
      <c r="X35" s="232"/>
      <c r="Y35" s="232"/>
      <c r="Z35" s="232"/>
      <c r="AA35" s="232"/>
      <c r="AB35" s="257"/>
      <c r="AC35" s="257"/>
      <c r="AD35" s="235">
        <v>0</v>
      </c>
      <c r="AE35" s="236"/>
      <c r="AF35" s="228"/>
      <c r="AG35" s="239"/>
      <c r="AH35" s="241">
        <v>0</v>
      </c>
      <c r="AI35" s="241"/>
      <c r="AJ35" s="241"/>
      <c r="AK35" s="241"/>
      <c r="AL35" s="241"/>
      <c r="AM35" s="241"/>
      <c r="AN35" s="241"/>
      <c r="AO35" s="241"/>
      <c r="AP35" s="231"/>
      <c r="AQ35" s="259"/>
      <c r="AR35" s="260"/>
      <c r="AS35" s="235">
        <v>2</v>
      </c>
      <c r="AT35" s="236"/>
      <c r="AU35" s="228"/>
      <c r="AV35" s="239"/>
      <c r="AW35" s="241">
        <v>229620</v>
      </c>
      <c r="AX35" s="241"/>
      <c r="AY35" s="241"/>
      <c r="AZ35" s="241"/>
      <c r="BA35" s="241"/>
      <c r="BB35" s="241"/>
      <c r="BC35" s="241"/>
      <c r="BD35" s="241"/>
      <c r="BE35" s="231"/>
      <c r="BF35" s="257"/>
      <c r="BG35" s="259"/>
      <c r="BH35" s="263">
        <f>SUM(O35+AD35+AS35)</f>
        <v>14</v>
      </c>
      <c r="BI35" s="243"/>
      <c r="BJ35" s="245"/>
      <c r="BK35" s="246"/>
      <c r="BL35" s="249">
        <f>SUM(S35+AH35+AW35)</f>
        <v>3314060</v>
      </c>
      <c r="BM35" s="250"/>
      <c r="BN35" s="250"/>
      <c r="BO35" s="250"/>
      <c r="BP35" s="250"/>
      <c r="BQ35" s="250"/>
      <c r="BR35" s="250"/>
      <c r="BS35" s="250"/>
      <c r="BT35" s="250"/>
      <c r="BU35" s="257"/>
      <c r="BV35" s="257"/>
      <c r="BW35" s="253">
        <v>12</v>
      </c>
      <c r="BX35" s="236"/>
      <c r="BY35" s="228"/>
      <c r="BZ35" s="239"/>
      <c r="CA35" s="231">
        <v>3084440</v>
      </c>
      <c r="CB35" s="232"/>
      <c r="CC35" s="232"/>
      <c r="CD35" s="232"/>
      <c r="CE35" s="232"/>
      <c r="CF35" s="232"/>
      <c r="CG35" s="232"/>
      <c r="CH35" s="232"/>
      <c r="CI35" s="232"/>
      <c r="CJ35" s="257"/>
      <c r="CK35" s="259"/>
      <c r="CL35" s="235">
        <v>0</v>
      </c>
      <c r="CM35" s="236"/>
      <c r="CN35" s="228"/>
      <c r="CO35" s="239"/>
      <c r="CP35" s="241">
        <v>0</v>
      </c>
      <c r="CQ35" s="241"/>
      <c r="CR35" s="241"/>
      <c r="CS35" s="241"/>
      <c r="CT35" s="241"/>
      <c r="CU35" s="241"/>
      <c r="CV35" s="241"/>
      <c r="CW35" s="241"/>
      <c r="CX35" s="231"/>
      <c r="CY35" s="257"/>
      <c r="CZ35" s="259"/>
      <c r="DA35" s="249">
        <f>SUM(BW35+CL35)</f>
        <v>12</v>
      </c>
      <c r="DB35" s="250"/>
      <c r="DC35" s="245"/>
      <c r="DD35" s="246"/>
      <c r="DE35" s="249">
        <f>SUM(CA35+CP35)</f>
        <v>3084440</v>
      </c>
      <c r="DF35" s="250"/>
      <c r="DG35" s="250"/>
      <c r="DH35" s="250"/>
      <c r="DI35" s="250"/>
      <c r="DJ35" s="250"/>
      <c r="DK35" s="250"/>
      <c r="DL35" s="250"/>
      <c r="DM35" s="250"/>
      <c r="DN35" s="257"/>
      <c r="DO35" s="265"/>
    </row>
    <row r="36" spans="1:119" ht="8.1" customHeight="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2"/>
      <c r="O36" s="225"/>
      <c r="P36" s="226"/>
      <c r="Q36" s="229"/>
      <c r="R36" s="230"/>
      <c r="S36" s="233"/>
      <c r="T36" s="234"/>
      <c r="U36" s="234"/>
      <c r="V36" s="234"/>
      <c r="W36" s="234"/>
      <c r="X36" s="234"/>
      <c r="Y36" s="234"/>
      <c r="Z36" s="234"/>
      <c r="AA36" s="234"/>
      <c r="AB36" s="258"/>
      <c r="AC36" s="258"/>
      <c r="AD36" s="237"/>
      <c r="AE36" s="238"/>
      <c r="AF36" s="230"/>
      <c r="AG36" s="240"/>
      <c r="AH36" s="242"/>
      <c r="AI36" s="242"/>
      <c r="AJ36" s="242"/>
      <c r="AK36" s="242"/>
      <c r="AL36" s="242"/>
      <c r="AM36" s="242"/>
      <c r="AN36" s="242"/>
      <c r="AO36" s="242"/>
      <c r="AP36" s="233"/>
      <c r="AQ36" s="261"/>
      <c r="AR36" s="262"/>
      <c r="AS36" s="237"/>
      <c r="AT36" s="238"/>
      <c r="AU36" s="230"/>
      <c r="AV36" s="240"/>
      <c r="AW36" s="242"/>
      <c r="AX36" s="242"/>
      <c r="AY36" s="242"/>
      <c r="AZ36" s="242"/>
      <c r="BA36" s="242"/>
      <c r="BB36" s="242"/>
      <c r="BC36" s="242"/>
      <c r="BD36" s="242"/>
      <c r="BE36" s="233"/>
      <c r="BF36" s="258"/>
      <c r="BG36" s="261"/>
      <c r="BH36" s="264"/>
      <c r="BI36" s="244"/>
      <c r="BJ36" s="247"/>
      <c r="BK36" s="248"/>
      <c r="BL36" s="251"/>
      <c r="BM36" s="252"/>
      <c r="BN36" s="252"/>
      <c r="BO36" s="252"/>
      <c r="BP36" s="252"/>
      <c r="BQ36" s="252"/>
      <c r="BR36" s="252"/>
      <c r="BS36" s="252"/>
      <c r="BT36" s="252"/>
      <c r="BU36" s="258"/>
      <c r="BV36" s="258"/>
      <c r="BW36" s="254"/>
      <c r="BX36" s="238"/>
      <c r="BY36" s="230"/>
      <c r="BZ36" s="240"/>
      <c r="CA36" s="233"/>
      <c r="CB36" s="234"/>
      <c r="CC36" s="234"/>
      <c r="CD36" s="234"/>
      <c r="CE36" s="234"/>
      <c r="CF36" s="234"/>
      <c r="CG36" s="234"/>
      <c r="CH36" s="234"/>
      <c r="CI36" s="234"/>
      <c r="CJ36" s="258"/>
      <c r="CK36" s="261"/>
      <c r="CL36" s="237"/>
      <c r="CM36" s="238"/>
      <c r="CN36" s="230"/>
      <c r="CO36" s="240"/>
      <c r="CP36" s="242"/>
      <c r="CQ36" s="242"/>
      <c r="CR36" s="242"/>
      <c r="CS36" s="242"/>
      <c r="CT36" s="242"/>
      <c r="CU36" s="242"/>
      <c r="CV36" s="242"/>
      <c r="CW36" s="242"/>
      <c r="CX36" s="233"/>
      <c r="CY36" s="258"/>
      <c r="CZ36" s="261"/>
      <c r="DA36" s="251"/>
      <c r="DB36" s="252"/>
      <c r="DC36" s="247"/>
      <c r="DD36" s="248"/>
      <c r="DE36" s="251"/>
      <c r="DF36" s="252"/>
      <c r="DG36" s="252"/>
      <c r="DH36" s="252"/>
      <c r="DI36" s="252"/>
      <c r="DJ36" s="252"/>
      <c r="DK36" s="252"/>
      <c r="DL36" s="252"/>
      <c r="DM36" s="252"/>
      <c r="DN36" s="258"/>
      <c r="DO36" s="266"/>
    </row>
    <row r="37" spans="1:119" ht="8.1" customHeight="1">
      <c r="A37" s="267" t="s">
        <v>29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9"/>
      <c r="O37" s="223">
        <v>12</v>
      </c>
      <c r="P37" s="224"/>
      <c r="Q37" s="227"/>
      <c r="R37" s="228"/>
      <c r="S37" s="231">
        <v>3248970</v>
      </c>
      <c r="T37" s="232"/>
      <c r="U37" s="232"/>
      <c r="V37" s="232"/>
      <c r="W37" s="232"/>
      <c r="X37" s="232"/>
      <c r="Y37" s="232"/>
      <c r="Z37" s="232"/>
      <c r="AA37" s="232"/>
      <c r="AB37" s="257"/>
      <c r="AC37" s="257"/>
      <c r="AD37" s="235">
        <v>0</v>
      </c>
      <c r="AE37" s="236"/>
      <c r="AF37" s="228"/>
      <c r="AG37" s="239"/>
      <c r="AH37" s="241">
        <v>0</v>
      </c>
      <c r="AI37" s="241"/>
      <c r="AJ37" s="241"/>
      <c r="AK37" s="241"/>
      <c r="AL37" s="241"/>
      <c r="AM37" s="241"/>
      <c r="AN37" s="241"/>
      <c r="AO37" s="241"/>
      <c r="AP37" s="231"/>
      <c r="AQ37" s="259"/>
      <c r="AR37" s="260"/>
      <c r="AS37" s="235">
        <v>2</v>
      </c>
      <c r="AT37" s="236"/>
      <c r="AU37" s="228"/>
      <c r="AV37" s="239"/>
      <c r="AW37" s="241">
        <v>223720</v>
      </c>
      <c r="AX37" s="241"/>
      <c r="AY37" s="241"/>
      <c r="AZ37" s="241"/>
      <c r="BA37" s="241"/>
      <c r="BB37" s="241"/>
      <c r="BC37" s="241"/>
      <c r="BD37" s="241"/>
      <c r="BE37" s="231"/>
      <c r="BF37" s="257"/>
      <c r="BG37" s="259"/>
      <c r="BH37" s="263">
        <f>SUM(O37+AD37+AS37)</f>
        <v>14</v>
      </c>
      <c r="BI37" s="243"/>
      <c r="BJ37" s="245"/>
      <c r="BK37" s="246"/>
      <c r="BL37" s="249">
        <f>SUM(S37+AH37+AW37)</f>
        <v>3472690</v>
      </c>
      <c r="BM37" s="250"/>
      <c r="BN37" s="250"/>
      <c r="BO37" s="250"/>
      <c r="BP37" s="250"/>
      <c r="BQ37" s="250"/>
      <c r="BR37" s="250"/>
      <c r="BS37" s="250"/>
      <c r="BT37" s="250"/>
      <c r="BU37" s="257"/>
      <c r="BV37" s="257"/>
      <c r="BW37" s="253">
        <v>12</v>
      </c>
      <c r="BX37" s="236"/>
      <c r="BY37" s="228"/>
      <c r="BZ37" s="239"/>
      <c r="CA37" s="231">
        <v>3248970</v>
      </c>
      <c r="CB37" s="232"/>
      <c r="CC37" s="232"/>
      <c r="CD37" s="232"/>
      <c r="CE37" s="232"/>
      <c r="CF37" s="232"/>
      <c r="CG37" s="232"/>
      <c r="CH37" s="232"/>
      <c r="CI37" s="232"/>
      <c r="CJ37" s="257"/>
      <c r="CK37" s="259"/>
      <c r="CL37" s="235">
        <v>0</v>
      </c>
      <c r="CM37" s="236"/>
      <c r="CN37" s="228"/>
      <c r="CO37" s="239"/>
      <c r="CP37" s="241">
        <v>0</v>
      </c>
      <c r="CQ37" s="241"/>
      <c r="CR37" s="241"/>
      <c r="CS37" s="241"/>
      <c r="CT37" s="241"/>
      <c r="CU37" s="241"/>
      <c r="CV37" s="241"/>
      <c r="CW37" s="241"/>
      <c r="CX37" s="231"/>
      <c r="CY37" s="257"/>
      <c r="CZ37" s="259"/>
      <c r="DA37" s="249">
        <f>SUM(BW37+CL37)</f>
        <v>12</v>
      </c>
      <c r="DB37" s="250"/>
      <c r="DC37" s="245"/>
      <c r="DD37" s="246"/>
      <c r="DE37" s="249">
        <f>SUM(CA37+CP37)</f>
        <v>3248970</v>
      </c>
      <c r="DF37" s="250"/>
      <c r="DG37" s="250"/>
      <c r="DH37" s="250"/>
      <c r="DI37" s="250"/>
      <c r="DJ37" s="250"/>
      <c r="DK37" s="250"/>
      <c r="DL37" s="250"/>
      <c r="DM37" s="250"/>
      <c r="DN37" s="257"/>
      <c r="DO37" s="265"/>
    </row>
    <row r="38" spans="1:119" ht="8.1" customHeight="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2"/>
      <c r="O38" s="225"/>
      <c r="P38" s="226"/>
      <c r="Q38" s="229"/>
      <c r="R38" s="230"/>
      <c r="S38" s="233"/>
      <c r="T38" s="234"/>
      <c r="U38" s="234"/>
      <c r="V38" s="234"/>
      <c r="W38" s="234"/>
      <c r="X38" s="234"/>
      <c r="Y38" s="234"/>
      <c r="Z38" s="234"/>
      <c r="AA38" s="234"/>
      <c r="AB38" s="258"/>
      <c r="AC38" s="258"/>
      <c r="AD38" s="237"/>
      <c r="AE38" s="238"/>
      <c r="AF38" s="230"/>
      <c r="AG38" s="240"/>
      <c r="AH38" s="242"/>
      <c r="AI38" s="242"/>
      <c r="AJ38" s="242"/>
      <c r="AK38" s="242"/>
      <c r="AL38" s="242"/>
      <c r="AM38" s="242"/>
      <c r="AN38" s="242"/>
      <c r="AO38" s="242"/>
      <c r="AP38" s="233"/>
      <c r="AQ38" s="261"/>
      <c r="AR38" s="262"/>
      <c r="AS38" s="237"/>
      <c r="AT38" s="238"/>
      <c r="AU38" s="230"/>
      <c r="AV38" s="240"/>
      <c r="AW38" s="242"/>
      <c r="AX38" s="242"/>
      <c r="AY38" s="242"/>
      <c r="AZ38" s="242"/>
      <c r="BA38" s="242"/>
      <c r="BB38" s="242"/>
      <c r="BC38" s="242"/>
      <c r="BD38" s="242"/>
      <c r="BE38" s="233"/>
      <c r="BF38" s="258"/>
      <c r="BG38" s="261"/>
      <c r="BH38" s="264"/>
      <c r="BI38" s="244"/>
      <c r="BJ38" s="247"/>
      <c r="BK38" s="248"/>
      <c r="BL38" s="251"/>
      <c r="BM38" s="252"/>
      <c r="BN38" s="252"/>
      <c r="BO38" s="252"/>
      <c r="BP38" s="252"/>
      <c r="BQ38" s="252"/>
      <c r="BR38" s="252"/>
      <c r="BS38" s="252"/>
      <c r="BT38" s="252"/>
      <c r="BU38" s="258"/>
      <c r="BV38" s="258"/>
      <c r="BW38" s="254"/>
      <c r="BX38" s="238"/>
      <c r="BY38" s="230"/>
      <c r="BZ38" s="240"/>
      <c r="CA38" s="233"/>
      <c r="CB38" s="234"/>
      <c r="CC38" s="234"/>
      <c r="CD38" s="234"/>
      <c r="CE38" s="234"/>
      <c r="CF38" s="234"/>
      <c r="CG38" s="234"/>
      <c r="CH38" s="234"/>
      <c r="CI38" s="234"/>
      <c r="CJ38" s="258"/>
      <c r="CK38" s="261"/>
      <c r="CL38" s="237"/>
      <c r="CM38" s="238"/>
      <c r="CN38" s="230"/>
      <c r="CO38" s="240"/>
      <c r="CP38" s="242"/>
      <c r="CQ38" s="242"/>
      <c r="CR38" s="242"/>
      <c r="CS38" s="242"/>
      <c r="CT38" s="242"/>
      <c r="CU38" s="242"/>
      <c r="CV38" s="242"/>
      <c r="CW38" s="242"/>
      <c r="CX38" s="233"/>
      <c r="CY38" s="258"/>
      <c r="CZ38" s="261"/>
      <c r="DA38" s="251"/>
      <c r="DB38" s="252"/>
      <c r="DC38" s="247"/>
      <c r="DD38" s="248"/>
      <c r="DE38" s="251"/>
      <c r="DF38" s="252"/>
      <c r="DG38" s="252"/>
      <c r="DH38" s="252"/>
      <c r="DI38" s="252"/>
      <c r="DJ38" s="252"/>
      <c r="DK38" s="252"/>
      <c r="DL38" s="252"/>
      <c r="DM38" s="252"/>
      <c r="DN38" s="258"/>
      <c r="DO38" s="266"/>
    </row>
    <row r="39" spans="1:119" ht="8.1" customHeight="1">
      <c r="A39" s="267" t="s">
        <v>30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9"/>
      <c r="O39" s="223">
        <v>12</v>
      </c>
      <c r="P39" s="224"/>
      <c r="Q39" s="227"/>
      <c r="R39" s="228"/>
      <c r="S39" s="231">
        <v>3100680</v>
      </c>
      <c r="T39" s="232"/>
      <c r="U39" s="232"/>
      <c r="V39" s="232"/>
      <c r="W39" s="232"/>
      <c r="X39" s="232"/>
      <c r="Y39" s="232"/>
      <c r="Z39" s="232"/>
      <c r="AA39" s="232"/>
      <c r="AB39" s="257"/>
      <c r="AC39" s="257"/>
      <c r="AD39" s="235">
        <v>0</v>
      </c>
      <c r="AE39" s="236"/>
      <c r="AF39" s="228"/>
      <c r="AG39" s="239"/>
      <c r="AH39" s="241">
        <v>0</v>
      </c>
      <c r="AI39" s="241"/>
      <c r="AJ39" s="241"/>
      <c r="AK39" s="241"/>
      <c r="AL39" s="241"/>
      <c r="AM39" s="241"/>
      <c r="AN39" s="241"/>
      <c r="AO39" s="241"/>
      <c r="AP39" s="231"/>
      <c r="AQ39" s="259"/>
      <c r="AR39" s="260"/>
      <c r="AS39" s="235">
        <v>2</v>
      </c>
      <c r="AT39" s="236"/>
      <c r="AU39" s="228"/>
      <c r="AV39" s="239"/>
      <c r="AW39" s="241">
        <v>217160</v>
      </c>
      <c r="AX39" s="241"/>
      <c r="AY39" s="241"/>
      <c r="AZ39" s="241"/>
      <c r="BA39" s="241"/>
      <c r="BB39" s="241"/>
      <c r="BC39" s="241"/>
      <c r="BD39" s="241"/>
      <c r="BE39" s="231"/>
      <c r="BF39" s="257"/>
      <c r="BG39" s="259"/>
      <c r="BH39" s="263">
        <f>SUM(O39+AD39+AS39)</f>
        <v>14</v>
      </c>
      <c r="BI39" s="243"/>
      <c r="BJ39" s="245"/>
      <c r="BK39" s="246"/>
      <c r="BL39" s="249">
        <f>SUM(S39+AH39+AW39)</f>
        <v>3317840</v>
      </c>
      <c r="BM39" s="250"/>
      <c r="BN39" s="250"/>
      <c r="BO39" s="250"/>
      <c r="BP39" s="250"/>
      <c r="BQ39" s="250"/>
      <c r="BR39" s="250"/>
      <c r="BS39" s="250"/>
      <c r="BT39" s="250"/>
      <c r="BU39" s="257"/>
      <c r="BV39" s="257"/>
      <c r="BW39" s="253">
        <v>12</v>
      </c>
      <c r="BX39" s="236"/>
      <c r="BY39" s="228"/>
      <c r="BZ39" s="239"/>
      <c r="CA39" s="231">
        <v>3100680</v>
      </c>
      <c r="CB39" s="232"/>
      <c r="CC39" s="232"/>
      <c r="CD39" s="232"/>
      <c r="CE39" s="232"/>
      <c r="CF39" s="232"/>
      <c r="CG39" s="232"/>
      <c r="CH39" s="232"/>
      <c r="CI39" s="232"/>
      <c r="CJ39" s="257"/>
      <c r="CK39" s="259"/>
      <c r="CL39" s="235">
        <v>0</v>
      </c>
      <c r="CM39" s="236"/>
      <c r="CN39" s="228"/>
      <c r="CO39" s="239"/>
      <c r="CP39" s="241">
        <v>0</v>
      </c>
      <c r="CQ39" s="241"/>
      <c r="CR39" s="241"/>
      <c r="CS39" s="241"/>
      <c r="CT39" s="241"/>
      <c r="CU39" s="241"/>
      <c r="CV39" s="241"/>
      <c r="CW39" s="241"/>
      <c r="CX39" s="231"/>
      <c r="CY39" s="257"/>
      <c r="CZ39" s="259"/>
      <c r="DA39" s="249">
        <f>SUM(BW39+CL39)</f>
        <v>12</v>
      </c>
      <c r="DB39" s="250"/>
      <c r="DC39" s="245"/>
      <c r="DD39" s="246"/>
      <c r="DE39" s="249">
        <f>SUM(CA39+CP39)</f>
        <v>3100680</v>
      </c>
      <c r="DF39" s="250"/>
      <c r="DG39" s="250"/>
      <c r="DH39" s="250"/>
      <c r="DI39" s="250"/>
      <c r="DJ39" s="250"/>
      <c r="DK39" s="250"/>
      <c r="DL39" s="250"/>
      <c r="DM39" s="250"/>
      <c r="DN39" s="257"/>
      <c r="DO39" s="265"/>
    </row>
    <row r="40" spans="1:119" ht="8.1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2"/>
      <c r="O40" s="225"/>
      <c r="P40" s="226"/>
      <c r="Q40" s="229"/>
      <c r="R40" s="230"/>
      <c r="S40" s="233"/>
      <c r="T40" s="234"/>
      <c r="U40" s="234"/>
      <c r="V40" s="234"/>
      <c r="W40" s="234"/>
      <c r="X40" s="234"/>
      <c r="Y40" s="234"/>
      <c r="Z40" s="234"/>
      <c r="AA40" s="234"/>
      <c r="AB40" s="258"/>
      <c r="AC40" s="258"/>
      <c r="AD40" s="237"/>
      <c r="AE40" s="238"/>
      <c r="AF40" s="230"/>
      <c r="AG40" s="240"/>
      <c r="AH40" s="242"/>
      <c r="AI40" s="242"/>
      <c r="AJ40" s="242"/>
      <c r="AK40" s="242"/>
      <c r="AL40" s="242"/>
      <c r="AM40" s="242"/>
      <c r="AN40" s="242"/>
      <c r="AO40" s="242"/>
      <c r="AP40" s="233"/>
      <c r="AQ40" s="261"/>
      <c r="AR40" s="262"/>
      <c r="AS40" s="237"/>
      <c r="AT40" s="238"/>
      <c r="AU40" s="230"/>
      <c r="AV40" s="240"/>
      <c r="AW40" s="242"/>
      <c r="AX40" s="242"/>
      <c r="AY40" s="242"/>
      <c r="AZ40" s="242"/>
      <c r="BA40" s="242"/>
      <c r="BB40" s="242"/>
      <c r="BC40" s="242"/>
      <c r="BD40" s="242"/>
      <c r="BE40" s="233"/>
      <c r="BF40" s="258"/>
      <c r="BG40" s="261"/>
      <c r="BH40" s="264"/>
      <c r="BI40" s="244"/>
      <c r="BJ40" s="247"/>
      <c r="BK40" s="248"/>
      <c r="BL40" s="251"/>
      <c r="BM40" s="252"/>
      <c r="BN40" s="252"/>
      <c r="BO40" s="252"/>
      <c r="BP40" s="252"/>
      <c r="BQ40" s="252"/>
      <c r="BR40" s="252"/>
      <c r="BS40" s="252"/>
      <c r="BT40" s="252"/>
      <c r="BU40" s="258"/>
      <c r="BV40" s="258"/>
      <c r="BW40" s="254"/>
      <c r="BX40" s="238"/>
      <c r="BY40" s="230"/>
      <c r="BZ40" s="240"/>
      <c r="CA40" s="233"/>
      <c r="CB40" s="234"/>
      <c r="CC40" s="234"/>
      <c r="CD40" s="234"/>
      <c r="CE40" s="234"/>
      <c r="CF40" s="234"/>
      <c r="CG40" s="234"/>
      <c r="CH40" s="234"/>
      <c r="CI40" s="234"/>
      <c r="CJ40" s="258"/>
      <c r="CK40" s="261"/>
      <c r="CL40" s="237"/>
      <c r="CM40" s="238"/>
      <c r="CN40" s="230"/>
      <c r="CO40" s="240"/>
      <c r="CP40" s="242"/>
      <c r="CQ40" s="242"/>
      <c r="CR40" s="242"/>
      <c r="CS40" s="242"/>
      <c r="CT40" s="242"/>
      <c r="CU40" s="242"/>
      <c r="CV40" s="242"/>
      <c r="CW40" s="242"/>
      <c r="CX40" s="233"/>
      <c r="CY40" s="258"/>
      <c r="CZ40" s="261"/>
      <c r="DA40" s="251"/>
      <c r="DB40" s="252"/>
      <c r="DC40" s="247"/>
      <c r="DD40" s="248"/>
      <c r="DE40" s="251"/>
      <c r="DF40" s="252"/>
      <c r="DG40" s="252"/>
      <c r="DH40" s="252"/>
      <c r="DI40" s="252"/>
      <c r="DJ40" s="252"/>
      <c r="DK40" s="252"/>
      <c r="DL40" s="252"/>
      <c r="DM40" s="252"/>
      <c r="DN40" s="258"/>
      <c r="DO40" s="266"/>
    </row>
    <row r="41" spans="1:119" ht="8.1" customHeight="1">
      <c r="A41" s="267" t="s">
        <v>33</v>
      </c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9"/>
      <c r="O41" s="223">
        <v>12</v>
      </c>
      <c r="P41" s="224"/>
      <c r="Q41" s="227"/>
      <c r="R41" s="228"/>
      <c r="S41" s="231">
        <v>3073406</v>
      </c>
      <c r="T41" s="232"/>
      <c r="U41" s="232"/>
      <c r="V41" s="232"/>
      <c r="W41" s="232"/>
      <c r="X41" s="232"/>
      <c r="Y41" s="232"/>
      <c r="Z41" s="232"/>
      <c r="AA41" s="232"/>
      <c r="AB41" s="257"/>
      <c r="AC41" s="257"/>
      <c r="AD41" s="235">
        <v>0</v>
      </c>
      <c r="AE41" s="236"/>
      <c r="AF41" s="228"/>
      <c r="AG41" s="239"/>
      <c r="AH41" s="241">
        <v>0</v>
      </c>
      <c r="AI41" s="241"/>
      <c r="AJ41" s="241"/>
      <c r="AK41" s="241"/>
      <c r="AL41" s="241"/>
      <c r="AM41" s="241"/>
      <c r="AN41" s="241"/>
      <c r="AO41" s="241"/>
      <c r="AP41" s="231"/>
      <c r="AQ41" s="259"/>
      <c r="AR41" s="260"/>
      <c r="AS41" s="235">
        <v>2</v>
      </c>
      <c r="AT41" s="236"/>
      <c r="AU41" s="228"/>
      <c r="AV41" s="239"/>
      <c r="AW41" s="241">
        <v>204700</v>
      </c>
      <c r="AX41" s="241"/>
      <c r="AY41" s="241"/>
      <c r="AZ41" s="241"/>
      <c r="BA41" s="241"/>
      <c r="BB41" s="241"/>
      <c r="BC41" s="241"/>
      <c r="BD41" s="241"/>
      <c r="BE41" s="231"/>
      <c r="BF41" s="257"/>
      <c r="BG41" s="259"/>
      <c r="BH41" s="263">
        <f>SUM(O41+AD41+AS41)</f>
        <v>14</v>
      </c>
      <c r="BI41" s="243"/>
      <c r="BJ41" s="245"/>
      <c r="BK41" s="246"/>
      <c r="BL41" s="249">
        <f>SUM(S41+AH41+AW41)</f>
        <v>3278106</v>
      </c>
      <c r="BM41" s="250"/>
      <c r="BN41" s="250"/>
      <c r="BO41" s="250"/>
      <c r="BP41" s="250"/>
      <c r="BQ41" s="250"/>
      <c r="BR41" s="250"/>
      <c r="BS41" s="250"/>
      <c r="BT41" s="250"/>
      <c r="BU41" s="257"/>
      <c r="BV41" s="257"/>
      <c r="BW41" s="253">
        <v>12</v>
      </c>
      <c r="BX41" s="236"/>
      <c r="BY41" s="228"/>
      <c r="BZ41" s="239"/>
      <c r="CA41" s="231">
        <v>3073406</v>
      </c>
      <c r="CB41" s="232"/>
      <c r="CC41" s="232"/>
      <c r="CD41" s="232"/>
      <c r="CE41" s="232"/>
      <c r="CF41" s="232"/>
      <c r="CG41" s="232"/>
      <c r="CH41" s="232"/>
      <c r="CI41" s="232"/>
      <c r="CJ41" s="257"/>
      <c r="CK41" s="259"/>
      <c r="CL41" s="235">
        <v>0</v>
      </c>
      <c r="CM41" s="236"/>
      <c r="CN41" s="228"/>
      <c r="CO41" s="239"/>
      <c r="CP41" s="241">
        <v>0</v>
      </c>
      <c r="CQ41" s="241"/>
      <c r="CR41" s="241"/>
      <c r="CS41" s="241"/>
      <c r="CT41" s="241"/>
      <c r="CU41" s="241"/>
      <c r="CV41" s="241"/>
      <c r="CW41" s="241"/>
      <c r="CX41" s="231"/>
      <c r="CY41" s="257"/>
      <c r="CZ41" s="259"/>
      <c r="DA41" s="249">
        <f>SUM(BW41+CL41)</f>
        <v>12</v>
      </c>
      <c r="DB41" s="250"/>
      <c r="DC41" s="245"/>
      <c r="DD41" s="246"/>
      <c r="DE41" s="249">
        <f>SUM(CA41+CP41)</f>
        <v>3073406</v>
      </c>
      <c r="DF41" s="250"/>
      <c r="DG41" s="250"/>
      <c r="DH41" s="250"/>
      <c r="DI41" s="250"/>
      <c r="DJ41" s="250"/>
      <c r="DK41" s="250"/>
      <c r="DL41" s="250"/>
      <c r="DM41" s="250"/>
      <c r="DN41" s="257"/>
      <c r="DO41" s="265"/>
    </row>
    <row r="42" spans="1:119" ht="8.1" customHeight="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2"/>
      <c r="O42" s="225"/>
      <c r="P42" s="226"/>
      <c r="Q42" s="229"/>
      <c r="R42" s="230"/>
      <c r="S42" s="233"/>
      <c r="T42" s="234"/>
      <c r="U42" s="234"/>
      <c r="V42" s="234"/>
      <c r="W42" s="234"/>
      <c r="X42" s="234"/>
      <c r="Y42" s="234"/>
      <c r="Z42" s="234"/>
      <c r="AA42" s="234"/>
      <c r="AB42" s="258"/>
      <c r="AC42" s="258"/>
      <c r="AD42" s="237"/>
      <c r="AE42" s="238"/>
      <c r="AF42" s="230"/>
      <c r="AG42" s="240"/>
      <c r="AH42" s="242"/>
      <c r="AI42" s="242"/>
      <c r="AJ42" s="242"/>
      <c r="AK42" s="242"/>
      <c r="AL42" s="242"/>
      <c r="AM42" s="242"/>
      <c r="AN42" s="242"/>
      <c r="AO42" s="242"/>
      <c r="AP42" s="233"/>
      <c r="AQ42" s="261"/>
      <c r="AR42" s="262"/>
      <c r="AS42" s="237"/>
      <c r="AT42" s="238"/>
      <c r="AU42" s="230"/>
      <c r="AV42" s="240"/>
      <c r="AW42" s="242"/>
      <c r="AX42" s="242"/>
      <c r="AY42" s="242"/>
      <c r="AZ42" s="242"/>
      <c r="BA42" s="242"/>
      <c r="BB42" s="242"/>
      <c r="BC42" s="242"/>
      <c r="BD42" s="242"/>
      <c r="BE42" s="233"/>
      <c r="BF42" s="258"/>
      <c r="BG42" s="261"/>
      <c r="BH42" s="264"/>
      <c r="BI42" s="244"/>
      <c r="BJ42" s="247"/>
      <c r="BK42" s="248"/>
      <c r="BL42" s="251"/>
      <c r="BM42" s="252"/>
      <c r="BN42" s="252"/>
      <c r="BO42" s="252"/>
      <c r="BP42" s="252"/>
      <c r="BQ42" s="252"/>
      <c r="BR42" s="252"/>
      <c r="BS42" s="252"/>
      <c r="BT42" s="252"/>
      <c r="BU42" s="258"/>
      <c r="BV42" s="258"/>
      <c r="BW42" s="254"/>
      <c r="BX42" s="238"/>
      <c r="BY42" s="230"/>
      <c r="BZ42" s="240"/>
      <c r="CA42" s="233"/>
      <c r="CB42" s="234"/>
      <c r="CC42" s="234"/>
      <c r="CD42" s="234"/>
      <c r="CE42" s="234"/>
      <c r="CF42" s="234"/>
      <c r="CG42" s="234"/>
      <c r="CH42" s="234"/>
      <c r="CI42" s="234"/>
      <c r="CJ42" s="258"/>
      <c r="CK42" s="261"/>
      <c r="CL42" s="237"/>
      <c r="CM42" s="238"/>
      <c r="CN42" s="230"/>
      <c r="CO42" s="240"/>
      <c r="CP42" s="242"/>
      <c r="CQ42" s="242"/>
      <c r="CR42" s="242"/>
      <c r="CS42" s="242"/>
      <c r="CT42" s="242"/>
      <c r="CU42" s="242"/>
      <c r="CV42" s="242"/>
      <c r="CW42" s="242"/>
      <c r="CX42" s="233"/>
      <c r="CY42" s="258"/>
      <c r="CZ42" s="261"/>
      <c r="DA42" s="251"/>
      <c r="DB42" s="252"/>
      <c r="DC42" s="247"/>
      <c r="DD42" s="248"/>
      <c r="DE42" s="251"/>
      <c r="DF42" s="252"/>
      <c r="DG42" s="252"/>
      <c r="DH42" s="252"/>
      <c r="DI42" s="252"/>
      <c r="DJ42" s="252"/>
      <c r="DK42" s="252"/>
      <c r="DL42" s="252"/>
      <c r="DM42" s="252"/>
      <c r="DN42" s="258"/>
      <c r="DO42" s="266"/>
    </row>
    <row r="43" spans="1:119" ht="8.1" customHeight="1">
      <c r="A43" s="217" t="s">
        <v>117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9"/>
      <c r="O43" s="223">
        <v>12</v>
      </c>
      <c r="P43" s="224"/>
      <c r="Q43" s="227"/>
      <c r="R43" s="228"/>
      <c r="S43" s="231">
        <v>3138893</v>
      </c>
      <c r="T43" s="232"/>
      <c r="U43" s="232"/>
      <c r="V43" s="232"/>
      <c r="W43" s="232"/>
      <c r="X43" s="232"/>
      <c r="Y43" s="232"/>
      <c r="Z43" s="232"/>
      <c r="AA43" s="232"/>
      <c r="AB43" s="257"/>
      <c r="AC43" s="257"/>
      <c r="AD43" s="235">
        <v>0</v>
      </c>
      <c r="AE43" s="236"/>
      <c r="AF43" s="228"/>
      <c r="AG43" s="239"/>
      <c r="AH43" s="241">
        <v>0</v>
      </c>
      <c r="AI43" s="241"/>
      <c r="AJ43" s="241"/>
      <c r="AK43" s="241"/>
      <c r="AL43" s="241"/>
      <c r="AM43" s="241"/>
      <c r="AN43" s="241"/>
      <c r="AO43" s="241"/>
      <c r="AP43" s="231"/>
      <c r="AQ43" s="259"/>
      <c r="AR43" s="260"/>
      <c r="AS43" s="235">
        <v>2</v>
      </c>
      <c r="AT43" s="236"/>
      <c r="AU43" s="228"/>
      <c r="AV43" s="239"/>
      <c r="AW43" s="241">
        <v>236740</v>
      </c>
      <c r="AX43" s="241"/>
      <c r="AY43" s="241"/>
      <c r="AZ43" s="241"/>
      <c r="BA43" s="241"/>
      <c r="BB43" s="241"/>
      <c r="BC43" s="241"/>
      <c r="BD43" s="241"/>
      <c r="BE43" s="231"/>
      <c r="BF43" s="257"/>
      <c r="BG43" s="259"/>
      <c r="BH43" s="263">
        <f>SUM(O43+AD43+AS43)</f>
        <v>14</v>
      </c>
      <c r="BI43" s="243"/>
      <c r="BJ43" s="245"/>
      <c r="BK43" s="246"/>
      <c r="BL43" s="249">
        <f>SUM(S43+AH43+AW43)</f>
        <v>3375633</v>
      </c>
      <c r="BM43" s="250"/>
      <c r="BN43" s="250"/>
      <c r="BO43" s="250"/>
      <c r="BP43" s="250"/>
      <c r="BQ43" s="250"/>
      <c r="BR43" s="250"/>
      <c r="BS43" s="250"/>
      <c r="BT43" s="250"/>
      <c r="BU43" s="257"/>
      <c r="BV43" s="257"/>
      <c r="BW43" s="253">
        <v>12</v>
      </c>
      <c r="BX43" s="236"/>
      <c r="BY43" s="228"/>
      <c r="BZ43" s="239"/>
      <c r="CA43" s="231">
        <v>3138893</v>
      </c>
      <c r="CB43" s="232"/>
      <c r="CC43" s="232"/>
      <c r="CD43" s="232"/>
      <c r="CE43" s="232"/>
      <c r="CF43" s="232"/>
      <c r="CG43" s="232"/>
      <c r="CH43" s="232"/>
      <c r="CI43" s="232"/>
      <c r="CJ43" s="257"/>
      <c r="CK43" s="259"/>
      <c r="CL43" s="235">
        <v>0</v>
      </c>
      <c r="CM43" s="236"/>
      <c r="CN43" s="228"/>
      <c r="CO43" s="239"/>
      <c r="CP43" s="241">
        <v>0</v>
      </c>
      <c r="CQ43" s="241"/>
      <c r="CR43" s="241"/>
      <c r="CS43" s="241"/>
      <c r="CT43" s="241"/>
      <c r="CU43" s="241"/>
      <c r="CV43" s="241"/>
      <c r="CW43" s="241"/>
      <c r="CX43" s="231"/>
      <c r="CY43" s="257"/>
      <c r="CZ43" s="259"/>
      <c r="DA43" s="249">
        <f>SUM(BW43+CL43)</f>
        <v>12</v>
      </c>
      <c r="DB43" s="250"/>
      <c r="DC43" s="245"/>
      <c r="DD43" s="246"/>
      <c r="DE43" s="249">
        <f>SUM(CA43+CP43)</f>
        <v>3138893</v>
      </c>
      <c r="DF43" s="250"/>
      <c r="DG43" s="250"/>
      <c r="DH43" s="250"/>
      <c r="DI43" s="250"/>
      <c r="DJ43" s="250"/>
      <c r="DK43" s="250"/>
      <c r="DL43" s="250"/>
      <c r="DM43" s="250"/>
      <c r="DN43" s="257"/>
      <c r="DO43" s="265"/>
    </row>
    <row r="44" spans="1:119" ht="8.1" customHeight="1">
      <c r="A44" s="220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2"/>
      <c r="O44" s="225"/>
      <c r="P44" s="226"/>
      <c r="Q44" s="229"/>
      <c r="R44" s="230"/>
      <c r="S44" s="233"/>
      <c r="T44" s="234"/>
      <c r="U44" s="234"/>
      <c r="V44" s="234"/>
      <c r="W44" s="234"/>
      <c r="X44" s="234"/>
      <c r="Y44" s="234"/>
      <c r="Z44" s="234"/>
      <c r="AA44" s="234"/>
      <c r="AB44" s="258"/>
      <c r="AC44" s="258"/>
      <c r="AD44" s="237"/>
      <c r="AE44" s="238"/>
      <c r="AF44" s="230"/>
      <c r="AG44" s="240"/>
      <c r="AH44" s="242"/>
      <c r="AI44" s="242"/>
      <c r="AJ44" s="242"/>
      <c r="AK44" s="242"/>
      <c r="AL44" s="242"/>
      <c r="AM44" s="242"/>
      <c r="AN44" s="242"/>
      <c r="AO44" s="242"/>
      <c r="AP44" s="233"/>
      <c r="AQ44" s="261"/>
      <c r="AR44" s="262"/>
      <c r="AS44" s="237"/>
      <c r="AT44" s="238"/>
      <c r="AU44" s="230"/>
      <c r="AV44" s="240"/>
      <c r="AW44" s="242"/>
      <c r="AX44" s="242"/>
      <c r="AY44" s="242"/>
      <c r="AZ44" s="242"/>
      <c r="BA44" s="242"/>
      <c r="BB44" s="242"/>
      <c r="BC44" s="242"/>
      <c r="BD44" s="242"/>
      <c r="BE44" s="233"/>
      <c r="BF44" s="258"/>
      <c r="BG44" s="261"/>
      <c r="BH44" s="264"/>
      <c r="BI44" s="244"/>
      <c r="BJ44" s="247"/>
      <c r="BK44" s="248"/>
      <c r="BL44" s="251"/>
      <c r="BM44" s="252"/>
      <c r="BN44" s="252"/>
      <c r="BO44" s="252"/>
      <c r="BP44" s="252"/>
      <c r="BQ44" s="252"/>
      <c r="BR44" s="252"/>
      <c r="BS44" s="252"/>
      <c r="BT44" s="252"/>
      <c r="BU44" s="258"/>
      <c r="BV44" s="258"/>
      <c r="BW44" s="254"/>
      <c r="BX44" s="238"/>
      <c r="BY44" s="230"/>
      <c r="BZ44" s="240"/>
      <c r="CA44" s="233"/>
      <c r="CB44" s="234"/>
      <c r="CC44" s="234"/>
      <c r="CD44" s="234"/>
      <c r="CE44" s="234"/>
      <c r="CF44" s="234"/>
      <c r="CG44" s="234"/>
      <c r="CH44" s="234"/>
      <c r="CI44" s="234"/>
      <c r="CJ44" s="258"/>
      <c r="CK44" s="261"/>
      <c r="CL44" s="237"/>
      <c r="CM44" s="238"/>
      <c r="CN44" s="230"/>
      <c r="CO44" s="240"/>
      <c r="CP44" s="242"/>
      <c r="CQ44" s="242"/>
      <c r="CR44" s="242"/>
      <c r="CS44" s="242"/>
      <c r="CT44" s="242"/>
      <c r="CU44" s="242"/>
      <c r="CV44" s="242"/>
      <c r="CW44" s="242"/>
      <c r="CX44" s="233"/>
      <c r="CY44" s="258"/>
      <c r="CZ44" s="261"/>
      <c r="DA44" s="251"/>
      <c r="DB44" s="252"/>
      <c r="DC44" s="247"/>
      <c r="DD44" s="248"/>
      <c r="DE44" s="251"/>
      <c r="DF44" s="252"/>
      <c r="DG44" s="252"/>
      <c r="DH44" s="252"/>
      <c r="DI44" s="252"/>
      <c r="DJ44" s="252"/>
      <c r="DK44" s="252"/>
      <c r="DL44" s="252"/>
      <c r="DM44" s="252"/>
      <c r="DN44" s="258"/>
      <c r="DO44" s="266"/>
    </row>
    <row r="45" spans="1:119" ht="8.1" customHeight="1">
      <c r="A45" s="273" t="s">
        <v>25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5"/>
      <c r="O45" s="223">
        <v>12</v>
      </c>
      <c r="P45" s="224"/>
      <c r="Q45" s="227"/>
      <c r="R45" s="228"/>
      <c r="S45" s="231">
        <v>3136679</v>
      </c>
      <c r="T45" s="232"/>
      <c r="U45" s="232"/>
      <c r="V45" s="232"/>
      <c r="W45" s="232"/>
      <c r="X45" s="232"/>
      <c r="Y45" s="232"/>
      <c r="Z45" s="232"/>
      <c r="AA45" s="232"/>
      <c r="AB45" s="257"/>
      <c r="AC45" s="257"/>
      <c r="AD45" s="235">
        <v>0</v>
      </c>
      <c r="AE45" s="236"/>
      <c r="AF45" s="228"/>
      <c r="AG45" s="239"/>
      <c r="AH45" s="241">
        <v>0</v>
      </c>
      <c r="AI45" s="241"/>
      <c r="AJ45" s="241"/>
      <c r="AK45" s="241"/>
      <c r="AL45" s="241"/>
      <c r="AM45" s="241"/>
      <c r="AN45" s="241"/>
      <c r="AO45" s="241"/>
      <c r="AP45" s="231"/>
      <c r="AQ45" s="259"/>
      <c r="AR45" s="260"/>
      <c r="AS45" s="235">
        <v>2</v>
      </c>
      <c r="AT45" s="236"/>
      <c r="AU45" s="228"/>
      <c r="AV45" s="239"/>
      <c r="AW45" s="241">
        <v>208260</v>
      </c>
      <c r="AX45" s="241"/>
      <c r="AY45" s="241"/>
      <c r="AZ45" s="241"/>
      <c r="BA45" s="241"/>
      <c r="BB45" s="241"/>
      <c r="BC45" s="241"/>
      <c r="BD45" s="241"/>
      <c r="BE45" s="231"/>
      <c r="BF45" s="257"/>
      <c r="BG45" s="259"/>
      <c r="BH45" s="263">
        <f>SUM(O45+AD45+AS45)</f>
        <v>14</v>
      </c>
      <c r="BI45" s="243"/>
      <c r="BJ45" s="245"/>
      <c r="BK45" s="246"/>
      <c r="BL45" s="249">
        <f>SUM(S45+AH45+AW45)</f>
        <v>3344939</v>
      </c>
      <c r="BM45" s="250"/>
      <c r="BN45" s="250"/>
      <c r="BO45" s="250"/>
      <c r="BP45" s="250"/>
      <c r="BQ45" s="250"/>
      <c r="BR45" s="250"/>
      <c r="BS45" s="250"/>
      <c r="BT45" s="250"/>
      <c r="BU45" s="257"/>
      <c r="BV45" s="257"/>
      <c r="BW45" s="253">
        <v>12</v>
      </c>
      <c r="BX45" s="236"/>
      <c r="BY45" s="228"/>
      <c r="BZ45" s="239"/>
      <c r="CA45" s="231">
        <v>3136679</v>
      </c>
      <c r="CB45" s="232"/>
      <c r="CC45" s="232"/>
      <c r="CD45" s="232"/>
      <c r="CE45" s="232"/>
      <c r="CF45" s="232"/>
      <c r="CG45" s="232"/>
      <c r="CH45" s="232"/>
      <c r="CI45" s="232"/>
      <c r="CJ45" s="257"/>
      <c r="CK45" s="259"/>
      <c r="CL45" s="235">
        <v>0</v>
      </c>
      <c r="CM45" s="236"/>
      <c r="CN45" s="228"/>
      <c r="CO45" s="239"/>
      <c r="CP45" s="241">
        <v>0</v>
      </c>
      <c r="CQ45" s="241"/>
      <c r="CR45" s="241"/>
      <c r="CS45" s="241"/>
      <c r="CT45" s="241"/>
      <c r="CU45" s="241"/>
      <c r="CV45" s="241"/>
      <c r="CW45" s="241"/>
      <c r="CX45" s="231"/>
      <c r="CY45" s="257"/>
      <c r="CZ45" s="259"/>
      <c r="DA45" s="249">
        <f>SUM(BW45+CL45)</f>
        <v>12</v>
      </c>
      <c r="DB45" s="250"/>
      <c r="DC45" s="245"/>
      <c r="DD45" s="246"/>
      <c r="DE45" s="249">
        <f>SUM(CA45+CP45)</f>
        <v>3136679</v>
      </c>
      <c r="DF45" s="250"/>
      <c r="DG45" s="250"/>
      <c r="DH45" s="250"/>
      <c r="DI45" s="250"/>
      <c r="DJ45" s="250"/>
      <c r="DK45" s="250"/>
      <c r="DL45" s="250"/>
      <c r="DM45" s="250"/>
      <c r="DN45" s="257"/>
      <c r="DO45" s="265"/>
    </row>
    <row r="46" spans="1:119" ht="8.1" customHeight="1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5"/>
      <c r="O46" s="225"/>
      <c r="P46" s="226"/>
      <c r="Q46" s="229"/>
      <c r="R46" s="230"/>
      <c r="S46" s="233"/>
      <c r="T46" s="234"/>
      <c r="U46" s="234"/>
      <c r="V46" s="234"/>
      <c r="W46" s="234"/>
      <c r="X46" s="234"/>
      <c r="Y46" s="234"/>
      <c r="Z46" s="234"/>
      <c r="AA46" s="234"/>
      <c r="AB46" s="258"/>
      <c r="AC46" s="258"/>
      <c r="AD46" s="237"/>
      <c r="AE46" s="238"/>
      <c r="AF46" s="230"/>
      <c r="AG46" s="240"/>
      <c r="AH46" s="242"/>
      <c r="AI46" s="242"/>
      <c r="AJ46" s="242"/>
      <c r="AK46" s="242"/>
      <c r="AL46" s="242"/>
      <c r="AM46" s="242"/>
      <c r="AN46" s="242"/>
      <c r="AO46" s="242"/>
      <c r="AP46" s="233"/>
      <c r="AQ46" s="261"/>
      <c r="AR46" s="262"/>
      <c r="AS46" s="237"/>
      <c r="AT46" s="238"/>
      <c r="AU46" s="230"/>
      <c r="AV46" s="240"/>
      <c r="AW46" s="242"/>
      <c r="AX46" s="242"/>
      <c r="AY46" s="242"/>
      <c r="AZ46" s="242"/>
      <c r="BA46" s="242"/>
      <c r="BB46" s="242"/>
      <c r="BC46" s="242"/>
      <c r="BD46" s="242"/>
      <c r="BE46" s="233"/>
      <c r="BF46" s="258"/>
      <c r="BG46" s="261"/>
      <c r="BH46" s="264"/>
      <c r="BI46" s="244"/>
      <c r="BJ46" s="247"/>
      <c r="BK46" s="248"/>
      <c r="BL46" s="251"/>
      <c r="BM46" s="252"/>
      <c r="BN46" s="252"/>
      <c r="BO46" s="252"/>
      <c r="BP46" s="252"/>
      <c r="BQ46" s="252"/>
      <c r="BR46" s="252"/>
      <c r="BS46" s="252"/>
      <c r="BT46" s="252"/>
      <c r="BU46" s="258"/>
      <c r="BV46" s="258"/>
      <c r="BW46" s="254"/>
      <c r="BX46" s="238"/>
      <c r="BY46" s="230"/>
      <c r="BZ46" s="240"/>
      <c r="CA46" s="233"/>
      <c r="CB46" s="234"/>
      <c r="CC46" s="234"/>
      <c r="CD46" s="234"/>
      <c r="CE46" s="234"/>
      <c r="CF46" s="234"/>
      <c r="CG46" s="234"/>
      <c r="CH46" s="234"/>
      <c r="CI46" s="234"/>
      <c r="CJ46" s="258"/>
      <c r="CK46" s="261"/>
      <c r="CL46" s="237"/>
      <c r="CM46" s="238"/>
      <c r="CN46" s="230"/>
      <c r="CO46" s="240"/>
      <c r="CP46" s="242"/>
      <c r="CQ46" s="242"/>
      <c r="CR46" s="242"/>
      <c r="CS46" s="242"/>
      <c r="CT46" s="242"/>
      <c r="CU46" s="242"/>
      <c r="CV46" s="242"/>
      <c r="CW46" s="242"/>
      <c r="CX46" s="233"/>
      <c r="CY46" s="258"/>
      <c r="CZ46" s="261"/>
      <c r="DA46" s="251"/>
      <c r="DB46" s="252"/>
      <c r="DC46" s="247"/>
      <c r="DD46" s="248"/>
      <c r="DE46" s="251"/>
      <c r="DF46" s="252"/>
      <c r="DG46" s="252"/>
      <c r="DH46" s="252"/>
      <c r="DI46" s="252"/>
      <c r="DJ46" s="252"/>
      <c r="DK46" s="252"/>
      <c r="DL46" s="252"/>
      <c r="DM46" s="252"/>
      <c r="DN46" s="258"/>
      <c r="DO46" s="266"/>
    </row>
    <row r="47" spans="1:119" ht="8.1" customHeight="1">
      <c r="A47" s="273" t="s">
        <v>26</v>
      </c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5"/>
      <c r="O47" s="223">
        <v>12</v>
      </c>
      <c r="P47" s="224"/>
      <c r="Q47" s="227"/>
      <c r="R47" s="228"/>
      <c r="S47" s="231">
        <v>3071542</v>
      </c>
      <c r="T47" s="232"/>
      <c r="U47" s="232"/>
      <c r="V47" s="232"/>
      <c r="W47" s="232"/>
      <c r="X47" s="232"/>
      <c r="Y47" s="232"/>
      <c r="Z47" s="232"/>
      <c r="AA47" s="232"/>
      <c r="AB47" s="257"/>
      <c r="AC47" s="257"/>
      <c r="AD47" s="235">
        <v>0</v>
      </c>
      <c r="AE47" s="236"/>
      <c r="AF47" s="228"/>
      <c r="AG47" s="239"/>
      <c r="AH47" s="241">
        <v>0</v>
      </c>
      <c r="AI47" s="241"/>
      <c r="AJ47" s="241"/>
      <c r="AK47" s="241"/>
      <c r="AL47" s="241"/>
      <c r="AM47" s="241"/>
      <c r="AN47" s="241"/>
      <c r="AO47" s="241"/>
      <c r="AP47" s="231"/>
      <c r="AQ47" s="259"/>
      <c r="AR47" s="260"/>
      <c r="AS47" s="235">
        <v>2</v>
      </c>
      <c r="AT47" s="236"/>
      <c r="AU47" s="228"/>
      <c r="AV47" s="239"/>
      <c r="AW47" s="241">
        <v>227740</v>
      </c>
      <c r="AX47" s="241"/>
      <c r="AY47" s="241"/>
      <c r="AZ47" s="241"/>
      <c r="BA47" s="241"/>
      <c r="BB47" s="241"/>
      <c r="BC47" s="241"/>
      <c r="BD47" s="241"/>
      <c r="BE47" s="231"/>
      <c r="BF47" s="257"/>
      <c r="BG47" s="259"/>
      <c r="BH47" s="263">
        <f>SUM(O47+AD47+AS47)</f>
        <v>14</v>
      </c>
      <c r="BI47" s="243"/>
      <c r="BJ47" s="245"/>
      <c r="BK47" s="246"/>
      <c r="BL47" s="249">
        <f>SUM(S47+AH47+AW47)</f>
        <v>3299282</v>
      </c>
      <c r="BM47" s="250"/>
      <c r="BN47" s="250"/>
      <c r="BO47" s="250"/>
      <c r="BP47" s="250"/>
      <c r="BQ47" s="250"/>
      <c r="BR47" s="250"/>
      <c r="BS47" s="250"/>
      <c r="BT47" s="250"/>
      <c r="BU47" s="257"/>
      <c r="BV47" s="257"/>
      <c r="BW47" s="253">
        <v>12</v>
      </c>
      <c r="BX47" s="236"/>
      <c r="BY47" s="228"/>
      <c r="BZ47" s="239"/>
      <c r="CA47" s="231">
        <v>3071542</v>
      </c>
      <c r="CB47" s="232"/>
      <c r="CC47" s="232"/>
      <c r="CD47" s="232"/>
      <c r="CE47" s="232"/>
      <c r="CF47" s="232"/>
      <c r="CG47" s="232"/>
      <c r="CH47" s="232"/>
      <c r="CI47" s="232"/>
      <c r="CJ47" s="257"/>
      <c r="CK47" s="259"/>
      <c r="CL47" s="235">
        <v>0</v>
      </c>
      <c r="CM47" s="236"/>
      <c r="CN47" s="228"/>
      <c r="CO47" s="239"/>
      <c r="CP47" s="241">
        <v>0</v>
      </c>
      <c r="CQ47" s="241"/>
      <c r="CR47" s="241"/>
      <c r="CS47" s="241"/>
      <c r="CT47" s="241"/>
      <c r="CU47" s="241"/>
      <c r="CV47" s="241"/>
      <c r="CW47" s="241"/>
      <c r="CX47" s="231"/>
      <c r="CY47" s="257"/>
      <c r="CZ47" s="259"/>
      <c r="DA47" s="249">
        <f>SUM(BW47+CL47)</f>
        <v>12</v>
      </c>
      <c r="DB47" s="250"/>
      <c r="DC47" s="245"/>
      <c r="DD47" s="246"/>
      <c r="DE47" s="249">
        <f>SUM(CA47+CP47)</f>
        <v>3071542</v>
      </c>
      <c r="DF47" s="250"/>
      <c r="DG47" s="250"/>
      <c r="DH47" s="250"/>
      <c r="DI47" s="250"/>
      <c r="DJ47" s="250"/>
      <c r="DK47" s="250"/>
      <c r="DL47" s="250"/>
      <c r="DM47" s="250"/>
      <c r="DN47" s="257"/>
      <c r="DO47" s="265"/>
    </row>
    <row r="48" spans="1:119" ht="8.1" customHeight="1">
      <c r="A48" s="273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5"/>
      <c r="O48" s="225"/>
      <c r="P48" s="226"/>
      <c r="Q48" s="229"/>
      <c r="R48" s="230"/>
      <c r="S48" s="233"/>
      <c r="T48" s="234"/>
      <c r="U48" s="234"/>
      <c r="V48" s="234"/>
      <c r="W48" s="234"/>
      <c r="X48" s="234"/>
      <c r="Y48" s="234"/>
      <c r="Z48" s="234"/>
      <c r="AA48" s="234"/>
      <c r="AB48" s="258"/>
      <c r="AC48" s="258"/>
      <c r="AD48" s="237"/>
      <c r="AE48" s="238"/>
      <c r="AF48" s="230"/>
      <c r="AG48" s="240"/>
      <c r="AH48" s="242"/>
      <c r="AI48" s="242"/>
      <c r="AJ48" s="242"/>
      <c r="AK48" s="242"/>
      <c r="AL48" s="242"/>
      <c r="AM48" s="242"/>
      <c r="AN48" s="242"/>
      <c r="AO48" s="242"/>
      <c r="AP48" s="233"/>
      <c r="AQ48" s="261"/>
      <c r="AR48" s="262"/>
      <c r="AS48" s="237"/>
      <c r="AT48" s="238"/>
      <c r="AU48" s="230"/>
      <c r="AV48" s="240"/>
      <c r="AW48" s="242"/>
      <c r="AX48" s="242"/>
      <c r="AY48" s="242"/>
      <c r="AZ48" s="242"/>
      <c r="BA48" s="242"/>
      <c r="BB48" s="242"/>
      <c r="BC48" s="242"/>
      <c r="BD48" s="242"/>
      <c r="BE48" s="233"/>
      <c r="BF48" s="258"/>
      <c r="BG48" s="261"/>
      <c r="BH48" s="264"/>
      <c r="BI48" s="244"/>
      <c r="BJ48" s="247"/>
      <c r="BK48" s="248"/>
      <c r="BL48" s="251"/>
      <c r="BM48" s="252"/>
      <c r="BN48" s="252"/>
      <c r="BO48" s="252"/>
      <c r="BP48" s="252"/>
      <c r="BQ48" s="252"/>
      <c r="BR48" s="252"/>
      <c r="BS48" s="252"/>
      <c r="BT48" s="252"/>
      <c r="BU48" s="258"/>
      <c r="BV48" s="258"/>
      <c r="BW48" s="254"/>
      <c r="BX48" s="238"/>
      <c r="BY48" s="230"/>
      <c r="BZ48" s="240"/>
      <c r="CA48" s="233"/>
      <c r="CB48" s="234"/>
      <c r="CC48" s="234"/>
      <c r="CD48" s="234"/>
      <c r="CE48" s="234"/>
      <c r="CF48" s="234"/>
      <c r="CG48" s="234"/>
      <c r="CH48" s="234"/>
      <c r="CI48" s="234"/>
      <c r="CJ48" s="258"/>
      <c r="CK48" s="261"/>
      <c r="CL48" s="237"/>
      <c r="CM48" s="238"/>
      <c r="CN48" s="230"/>
      <c r="CO48" s="240"/>
      <c r="CP48" s="242"/>
      <c r="CQ48" s="242"/>
      <c r="CR48" s="242"/>
      <c r="CS48" s="242"/>
      <c r="CT48" s="242"/>
      <c r="CU48" s="242"/>
      <c r="CV48" s="242"/>
      <c r="CW48" s="242"/>
      <c r="CX48" s="233"/>
      <c r="CY48" s="258"/>
      <c r="CZ48" s="261"/>
      <c r="DA48" s="251"/>
      <c r="DB48" s="252"/>
      <c r="DC48" s="247"/>
      <c r="DD48" s="248"/>
      <c r="DE48" s="251"/>
      <c r="DF48" s="252"/>
      <c r="DG48" s="252"/>
      <c r="DH48" s="252"/>
      <c r="DI48" s="252"/>
      <c r="DJ48" s="252"/>
      <c r="DK48" s="252"/>
      <c r="DL48" s="252"/>
      <c r="DM48" s="252"/>
      <c r="DN48" s="258"/>
      <c r="DO48" s="266"/>
    </row>
    <row r="49" spans="1:119" ht="8.1" customHeight="1">
      <c r="A49" s="276" t="s">
        <v>18</v>
      </c>
      <c r="B49" s="277"/>
      <c r="C49" s="277"/>
      <c r="D49" s="277"/>
      <c r="E49" s="280">
        <v>2</v>
      </c>
      <c r="F49" s="280"/>
      <c r="G49" s="280"/>
      <c r="H49" s="115" t="s">
        <v>78</v>
      </c>
      <c r="I49" s="115"/>
      <c r="J49" s="280">
        <v>7</v>
      </c>
      <c r="K49" s="280"/>
      <c r="L49" s="280"/>
      <c r="M49" s="277" t="s">
        <v>16</v>
      </c>
      <c r="N49" s="282"/>
      <c r="O49" s="284"/>
      <c r="P49" s="257"/>
      <c r="Q49" s="257"/>
      <c r="R49" s="259"/>
      <c r="S49" s="231">
        <v>5205100</v>
      </c>
      <c r="T49" s="232"/>
      <c r="U49" s="232"/>
      <c r="V49" s="232"/>
      <c r="W49" s="232"/>
      <c r="X49" s="232"/>
      <c r="Y49" s="232"/>
      <c r="Z49" s="232"/>
      <c r="AA49" s="232"/>
      <c r="AB49" s="257"/>
      <c r="AC49" s="257"/>
      <c r="AD49" s="286"/>
      <c r="AE49" s="257"/>
      <c r="AF49" s="257"/>
      <c r="AG49" s="259"/>
      <c r="AH49" s="288"/>
      <c r="AI49" s="288"/>
      <c r="AJ49" s="288"/>
      <c r="AK49" s="288"/>
      <c r="AL49" s="288"/>
      <c r="AM49" s="288"/>
      <c r="AN49" s="288"/>
      <c r="AO49" s="288"/>
      <c r="AP49" s="289"/>
      <c r="AQ49" s="259"/>
      <c r="AR49" s="260"/>
      <c r="AS49" s="286"/>
      <c r="AT49" s="257"/>
      <c r="AU49" s="257"/>
      <c r="AV49" s="259"/>
      <c r="AW49" s="288"/>
      <c r="AX49" s="288"/>
      <c r="AY49" s="288"/>
      <c r="AZ49" s="288"/>
      <c r="BA49" s="288"/>
      <c r="BB49" s="288"/>
      <c r="BC49" s="288"/>
      <c r="BD49" s="288"/>
      <c r="BE49" s="289"/>
      <c r="BF49" s="257"/>
      <c r="BG49" s="259"/>
      <c r="BH49" s="286"/>
      <c r="BI49" s="257"/>
      <c r="BJ49" s="257"/>
      <c r="BK49" s="259"/>
      <c r="BL49" s="249">
        <f>SUM(S49+AH49+AW49)</f>
        <v>5205100</v>
      </c>
      <c r="BM49" s="250"/>
      <c r="BN49" s="250"/>
      <c r="BO49" s="250"/>
      <c r="BP49" s="250"/>
      <c r="BQ49" s="250"/>
      <c r="BR49" s="250"/>
      <c r="BS49" s="250"/>
      <c r="BT49" s="250"/>
      <c r="BU49" s="257"/>
      <c r="BV49" s="259"/>
      <c r="BW49" s="292"/>
      <c r="BX49" s="293"/>
      <c r="BY49" s="293"/>
      <c r="BZ49" s="293"/>
      <c r="CA49" s="231">
        <v>5205100</v>
      </c>
      <c r="CB49" s="232"/>
      <c r="CC49" s="232"/>
      <c r="CD49" s="232"/>
      <c r="CE49" s="232"/>
      <c r="CF49" s="232"/>
      <c r="CG49" s="232"/>
      <c r="CH49" s="232"/>
      <c r="CI49" s="232"/>
      <c r="CJ49" s="257"/>
      <c r="CK49" s="259"/>
      <c r="CL49" s="293"/>
      <c r="CM49" s="293"/>
      <c r="CN49" s="293"/>
      <c r="CO49" s="293"/>
      <c r="CP49" s="289"/>
      <c r="CQ49" s="294"/>
      <c r="CR49" s="294"/>
      <c r="CS49" s="294"/>
      <c r="CT49" s="294"/>
      <c r="CU49" s="294"/>
      <c r="CV49" s="294"/>
      <c r="CW49" s="294"/>
      <c r="CX49" s="294"/>
      <c r="CY49" s="257"/>
      <c r="CZ49" s="259"/>
      <c r="DA49" s="293"/>
      <c r="DB49" s="293"/>
      <c r="DC49" s="293"/>
      <c r="DD49" s="293"/>
      <c r="DE49" s="249">
        <f>SUM(CA49+CP49)</f>
        <v>5205100</v>
      </c>
      <c r="DF49" s="250"/>
      <c r="DG49" s="250"/>
      <c r="DH49" s="250"/>
      <c r="DI49" s="250"/>
      <c r="DJ49" s="250"/>
      <c r="DK49" s="250"/>
      <c r="DL49" s="250"/>
      <c r="DM49" s="250"/>
      <c r="DN49" s="257"/>
      <c r="DO49" s="265"/>
    </row>
    <row r="50" spans="1:119" ht="8.1" customHeight="1">
      <c r="A50" s="278"/>
      <c r="B50" s="279"/>
      <c r="C50" s="279"/>
      <c r="D50" s="279"/>
      <c r="E50" s="281"/>
      <c r="F50" s="281"/>
      <c r="G50" s="281"/>
      <c r="H50" s="85"/>
      <c r="I50" s="85"/>
      <c r="J50" s="281"/>
      <c r="K50" s="281"/>
      <c r="L50" s="281"/>
      <c r="M50" s="279"/>
      <c r="N50" s="283"/>
      <c r="O50" s="285"/>
      <c r="P50" s="258"/>
      <c r="Q50" s="258"/>
      <c r="R50" s="261"/>
      <c r="S50" s="233"/>
      <c r="T50" s="234"/>
      <c r="U50" s="234"/>
      <c r="V50" s="234"/>
      <c r="W50" s="234"/>
      <c r="X50" s="234"/>
      <c r="Y50" s="234"/>
      <c r="Z50" s="234"/>
      <c r="AA50" s="234"/>
      <c r="AB50" s="258"/>
      <c r="AC50" s="258"/>
      <c r="AD50" s="287"/>
      <c r="AE50" s="258"/>
      <c r="AF50" s="258"/>
      <c r="AG50" s="261"/>
      <c r="AH50" s="290"/>
      <c r="AI50" s="290"/>
      <c r="AJ50" s="290"/>
      <c r="AK50" s="290"/>
      <c r="AL50" s="290"/>
      <c r="AM50" s="290"/>
      <c r="AN50" s="290"/>
      <c r="AO50" s="290"/>
      <c r="AP50" s="291"/>
      <c r="AQ50" s="261"/>
      <c r="AR50" s="262"/>
      <c r="AS50" s="287"/>
      <c r="AT50" s="258"/>
      <c r="AU50" s="258"/>
      <c r="AV50" s="261"/>
      <c r="AW50" s="290"/>
      <c r="AX50" s="290"/>
      <c r="AY50" s="290"/>
      <c r="AZ50" s="290"/>
      <c r="BA50" s="290"/>
      <c r="BB50" s="290"/>
      <c r="BC50" s="290"/>
      <c r="BD50" s="290"/>
      <c r="BE50" s="291"/>
      <c r="BF50" s="258"/>
      <c r="BG50" s="261"/>
      <c r="BH50" s="287"/>
      <c r="BI50" s="258"/>
      <c r="BJ50" s="258"/>
      <c r="BK50" s="261"/>
      <c r="BL50" s="251"/>
      <c r="BM50" s="252"/>
      <c r="BN50" s="252"/>
      <c r="BO50" s="252"/>
      <c r="BP50" s="252"/>
      <c r="BQ50" s="252"/>
      <c r="BR50" s="252"/>
      <c r="BS50" s="252"/>
      <c r="BT50" s="252"/>
      <c r="BU50" s="258"/>
      <c r="BV50" s="261"/>
      <c r="BW50" s="292"/>
      <c r="BX50" s="293"/>
      <c r="BY50" s="293"/>
      <c r="BZ50" s="293"/>
      <c r="CA50" s="233"/>
      <c r="CB50" s="234"/>
      <c r="CC50" s="234"/>
      <c r="CD50" s="234"/>
      <c r="CE50" s="234"/>
      <c r="CF50" s="234"/>
      <c r="CG50" s="234"/>
      <c r="CH50" s="234"/>
      <c r="CI50" s="234"/>
      <c r="CJ50" s="258"/>
      <c r="CK50" s="261"/>
      <c r="CL50" s="293"/>
      <c r="CM50" s="293"/>
      <c r="CN50" s="293"/>
      <c r="CO50" s="293"/>
      <c r="CP50" s="291"/>
      <c r="CQ50" s="295"/>
      <c r="CR50" s="295"/>
      <c r="CS50" s="295"/>
      <c r="CT50" s="295"/>
      <c r="CU50" s="295"/>
      <c r="CV50" s="295"/>
      <c r="CW50" s="295"/>
      <c r="CX50" s="295"/>
      <c r="CY50" s="258"/>
      <c r="CZ50" s="261"/>
      <c r="DA50" s="293"/>
      <c r="DB50" s="293"/>
      <c r="DC50" s="293"/>
      <c r="DD50" s="293"/>
      <c r="DE50" s="251"/>
      <c r="DF50" s="252"/>
      <c r="DG50" s="252"/>
      <c r="DH50" s="252"/>
      <c r="DI50" s="252"/>
      <c r="DJ50" s="252"/>
      <c r="DK50" s="252"/>
      <c r="DL50" s="252"/>
      <c r="DM50" s="252"/>
      <c r="DN50" s="258"/>
      <c r="DO50" s="266"/>
    </row>
    <row r="51" spans="1:119" ht="8.1" customHeight="1">
      <c r="A51" s="276" t="s">
        <v>18</v>
      </c>
      <c r="B51" s="277"/>
      <c r="C51" s="277"/>
      <c r="D51" s="277"/>
      <c r="E51" s="280">
        <v>2</v>
      </c>
      <c r="F51" s="280"/>
      <c r="G51" s="280"/>
      <c r="H51" s="115" t="s">
        <v>78</v>
      </c>
      <c r="I51" s="115"/>
      <c r="J51" s="280">
        <v>12</v>
      </c>
      <c r="K51" s="280"/>
      <c r="L51" s="280"/>
      <c r="M51" s="277" t="s">
        <v>16</v>
      </c>
      <c r="N51" s="282"/>
      <c r="O51" s="284"/>
      <c r="P51" s="257"/>
      <c r="Q51" s="257"/>
      <c r="R51" s="259"/>
      <c r="S51" s="231">
        <v>7506200</v>
      </c>
      <c r="T51" s="232"/>
      <c r="U51" s="232"/>
      <c r="V51" s="232"/>
      <c r="W51" s="232"/>
      <c r="X51" s="232"/>
      <c r="Y51" s="232"/>
      <c r="Z51" s="232"/>
      <c r="AA51" s="232"/>
      <c r="AB51" s="257"/>
      <c r="AC51" s="257"/>
      <c r="AD51" s="286"/>
      <c r="AE51" s="257"/>
      <c r="AF51" s="257"/>
      <c r="AG51" s="259"/>
      <c r="AH51" s="288"/>
      <c r="AI51" s="288"/>
      <c r="AJ51" s="288"/>
      <c r="AK51" s="288"/>
      <c r="AL51" s="288"/>
      <c r="AM51" s="288"/>
      <c r="AN51" s="288"/>
      <c r="AO51" s="288"/>
      <c r="AP51" s="289"/>
      <c r="AQ51" s="259"/>
      <c r="AR51" s="260"/>
      <c r="AS51" s="286"/>
      <c r="AT51" s="257"/>
      <c r="AU51" s="257"/>
      <c r="AV51" s="259"/>
      <c r="AW51" s="288"/>
      <c r="AX51" s="288"/>
      <c r="AY51" s="288"/>
      <c r="AZ51" s="288"/>
      <c r="BA51" s="288"/>
      <c r="BB51" s="288"/>
      <c r="BC51" s="288"/>
      <c r="BD51" s="288"/>
      <c r="BE51" s="289"/>
      <c r="BF51" s="257"/>
      <c r="BG51" s="259"/>
      <c r="BH51" s="286"/>
      <c r="BI51" s="257"/>
      <c r="BJ51" s="257"/>
      <c r="BK51" s="259"/>
      <c r="BL51" s="249">
        <f>SUM(S51+AH51+AW51)</f>
        <v>7506200</v>
      </c>
      <c r="BM51" s="250"/>
      <c r="BN51" s="250"/>
      <c r="BO51" s="250"/>
      <c r="BP51" s="250"/>
      <c r="BQ51" s="250"/>
      <c r="BR51" s="250"/>
      <c r="BS51" s="250"/>
      <c r="BT51" s="250"/>
      <c r="BU51" s="257"/>
      <c r="BV51" s="259"/>
      <c r="BW51" s="292"/>
      <c r="BX51" s="293"/>
      <c r="BY51" s="293"/>
      <c r="BZ51" s="293"/>
      <c r="CA51" s="231">
        <v>7506200</v>
      </c>
      <c r="CB51" s="232"/>
      <c r="CC51" s="232"/>
      <c r="CD51" s="232"/>
      <c r="CE51" s="232"/>
      <c r="CF51" s="232"/>
      <c r="CG51" s="232"/>
      <c r="CH51" s="232"/>
      <c r="CI51" s="232"/>
      <c r="CJ51" s="257"/>
      <c r="CK51" s="259"/>
      <c r="CL51" s="293"/>
      <c r="CM51" s="293"/>
      <c r="CN51" s="293"/>
      <c r="CO51" s="293"/>
      <c r="CP51" s="289"/>
      <c r="CQ51" s="294"/>
      <c r="CR51" s="294"/>
      <c r="CS51" s="294"/>
      <c r="CT51" s="294"/>
      <c r="CU51" s="294"/>
      <c r="CV51" s="294"/>
      <c r="CW51" s="294"/>
      <c r="CX51" s="294"/>
      <c r="CY51" s="257"/>
      <c r="CZ51" s="259"/>
      <c r="DA51" s="293"/>
      <c r="DB51" s="293"/>
      <c r="DC51" s="293"/>
      <c r="DD51" s="293"/>
      <c r="DE51" s="249">
        <f>SUM(CA51+CP51)</f>
        <v>7506200</v>
      </c>
      <c r="DF51" s="250"/>
      <c r="DG51" s="250"/>
      <c r="DH51" s="250"/>
      <c r="DI51" s="250"/>
      <c r="DJ51" s="250"/>
      <c r="DK51" s="250"/>
      <c r="DL51" s="250"/>
      <c r="DM51" s="250"/>
      <c r="DN51" s="257"/>
      <c r="DO51" s="265"/>
    </row>
    <row r="52" spans="1:119" ht="8.1" customHeight="1">
      <c r="A52" s="278"/>
      <c r="B52" s="279"/>
      <c r="C52" s="279"/>
      <c r="D52" s="279"/>
      <c r="E52" s="281"/>
      <c r="F52" s="281"/>
      <c r="G52" s="281"/>
      <c r="H52" s="85"/>
      <c r="I52" s="85"/>
      <c r="J52" s="281"/>
      <c r="K52" s="281"/>
      <c r="L52" s="281"/>
      <c r="M52" s="279"/>
      <c r="N52" s="283"/>
      <c r="O52" s="285"/>
      <c r="P52" s="258"/>
      <c r="Q52" s="258"/>
      <c r="R52" s="261"/>
      <c r="S52" s="233"/>
      <c r="T52" s="234"/>
      <c r="U52" s="234"/>
      <c r="V52" s="234"/>
      <c r="W52" s="234"/>
      <c r="X52" s="234"/>
      <c r="Y52" s="234"/>
      <c r="Z52" s="234"/>
      <c r="AA52" s="234"/>
      <c r="AB52" s="258"/>
      <c r="AC52" s="258"/>
      <c r="AD52" s="287"/>
      <c r="AE52" s="258"/>
      <c r="AF52" s="258"/>
      <c r="AG52" s="261"/>
      <c r="AH52" s="290"/>
      <c r="AI52" s="290"/>
      <c r="AJ52" s="290"/>
      <c r="AK52" s="290"/>
      <c r="AL52" s="290"/>
      <c r="AM52" s="290"/>
      <c r="AN52" s="290"/>
      <c r="AO52" s="290"/>
      <c r="AP52" s="291"/>
      <c r="AQ52" s="261"/>
      <c r="AR52" s="262"/>
      <c r="AS52" s="287"/>
      <c r="AT52" s="258"/>
      <c r="AU52" s="258"/>
      <c r="AV52" s="261"/>
      <c r="AW52" s="290"/>
      <c r="AX52" s="290"/>
      <c r="AY52" s="290"/>
      <c r="AZ52" s="290"/>
      <c r="BA52" s="290"/>
      <c r="BB52" s="290"/>
      <c r="BC52" s="290"/>
      <c r="BD52" s="290"/>
      <c r="BE52" s="291"/>
      <c r="BF52" s="258"/>
      <c r="BG52" s="261"/>
      <c r="BH52" s="287"/>
      <c r="BI52" s="258"/>
      <c r="BJ52" s="258"/>
      <c r="BK52" s="261"/>
      <c r="BL52" s="251"/>
      <c r="BM52" s="252"/>
      <c r="BN52" s="252"/>
      <c r="BO52" s="252"/>
      <c r="BP52" s="252"/>
      <c r="BQ52" s="252"/>
      <c r="BR52" s="252"/>
      <c r="BS52" s="252"/>
      <c r="BT52" s="252"/>
      <c r="BU52" s="258"/>
      <c r="BV52" s="261"/>
      <c r="BW52" s="292"/>
      <c r="BX52" s="293"/>
      <c r="BY52" s="293"/>
      <c r="BZ52" s="293"/>
      <c r="CA52" s="233"/>
      <c r="CB52" s="234"/>
      <c r="CC52" s="234"/>
      <c r="CD52" s="234"/>
      <c r="CE52" s="234"/>
      <c r="CF52" s="234"/>
      <c r="CG52" s="234"/>
      <c r="CH52" s="234"/>
      <c r="CI52" s="234"/>
      <c r="CJ52" s="258"/>
      <c r="CK52" s="261"/>
      <c r="CL52" s="293"/>
      <c r="CM52" s="293"/>
      <c r="CN52" s="293"/>
      <c r="CO52" s="293"/>
      <c r="CP52" s="291"/>
      <c r="CQ52" s="295"/>
      <c r="CR52" s="295"/>
      <c r="CS52" s="295"/>
      <c r="CT52" s="295"/>
      <c r="CU52" s="295"/>
      <c r="CV52" s="295"/>
      <c r="CW52" s="295"/>
      <c r="CX52" s="295"/>
      <c r="CY52" s="258"/>
      <c r="CZ52" s="261"/>
      <c r="DA52" s="293"/>
      <c r="DB52" s="293"/>
      <c r="DC52" s="293"/>
      <c r="DD52" s="293"/>
      <c r="DE52" s="251"/>
      <c r="DF52" s="252"/>
      <c r="DG52" s="252"/>
      <c r="DH52" s="252"/>
      <c r="DI52" s="252"/>
      <c r="DJ52" s="252"/>
      <c r="DK52" s="252"/>
      <c r="DL52" s="252"/>
      <c r="DM52" s="252"/>
      <c r="DN52" s="258"/>
      <c r="DO52" s="266"/>
    </row>
    <row r="53" spans="1:119" ht="8.1" customHeight="1">
      <c r="A53" s="276" t="s">
        <v>18</v>
      </c>
      <c r="B53" s="277"/>
      <c r="C53" s="277"/>
      <c r="D53" s="277"/>
      <c r="E53" s="280"/>
      <c r="F53" s="280"/>
      <c r="G53" s="280"/>
      <c r="H53" s="115" t="s">
        <v>78</v>
      </c>
      <c r="I53" s="115"/>
      <c r="J53" s="280"/>
      <c r="K53" s="280"/>
      <c r="L53" s="280"/>
      <c r="M53" s="277" t="s">
        <v>16</v>
      </c>
      <c r="N53" s="282"/>
      <c r="O53" s="284"/>
      <c r="P53" s="257"/>
      <c r="Q53" s="257"/>
      <c r="R53" s="259"/>
      <c r="S53" s="289"/>
      <c r="T53" s="294"/>
      <c r="U53" s="294"/>
      <c r="V53" s="294"/>
      <c r="W53" s="294"/>
      <c r="X53" s="294"/>
      <c r="Y53" s="294"/>
      <c r="Z53" s="294"/>
      <c r="AA53" s="294"/>
      <c r="AB53" s="257"/>
      <c r="AC53" s="257"/>
      <c r="AD53" s="286"/>
      <c r="AE53" s="257"/>
      <c r="AF53" s="257"/>
      <c r="AG53" s="259"/>
      <c r="AH53" s="288"/>
      <c r="AI53" s="288"/>
      <c r="AJ53" s="288"/>
      <c r="AK53" s="288"/>
      <c r="AL53" s="288"/>
      <c r="AM53" s="288"/>
      <c r="AN53" s="288"/>
      <c r="AO53" s="288"/>
      <c r="AP53" s="289"/>
      <c r="AQ53" s="259"/>
      <c r="AR53" s="260"/>
      <c r="AS53" s="286"/>
      <c r="AT53" s="257"/>
      <c r="AU53" s="257"/>
      <c r="AV53" s="259"/>
      <c r="AW53" s="288"/>
      <c r="AX53" s="288"/>
      <c r="AY53" s="288"/>
      <c r="AZ53" s="288"/>
      <c r="BA53" s="288"/>
      <c r="BB53" s="288"/>
      <c r="BC53" s="288"/>
      <c r="BD53" s="288"/>
      <c r="BE53" s="289"/>
      <c r="BF53" s="257"/>
      <c r="BG53" s="259"/>
      <c r="BH53" s="286"/>
      <c r="BI53" s="257"/>
      <c r="BJ53" s="257"/>
      <c r="BK53" s="259"/>
      <c r="BL53" s="296">
        <f>SUM(S53+AH53+AW53)</f>
        <v>0</v>
      </c>
      <c r="BM53" s="297"/>
      <c r="BN53" s="297"/>
      <c r="BO53" s="297"/>
      <c r="BP53" s="297"/>
      <c r="BQ53" s="297"/>
      <c r="BR53" s="297"/>
      <c r="BS53" s="297"/>
      <c r="BT53" s="297"/>
      <c r="BU53" s="257"/>
      <c r="BV53" s="259"/>
      <c r="BW53" s="292"/>
      <c r="BX53" s="293"/>
      <c r="BY53" s="293"/>
      <c r="BZ53" s="293"/>
      <c r="CA53" s="289"/>
      <c r="CB53" s="294"/>
      <c r="CC53" s="294"/>
      <c r="CD53" s="294"/>
      <c r="CE53" s="294"/>
      <c r="CF53" s="294"/>
      <c r="CG53" s="294"/>
      <c r="CH53" s="294"/>
      <c r="CI53" s="294"/>
      <c r="CJ53" s="257"/>
      <c r="CK53" s="259"/>
      <c r="CL53" s="293"/>
      <c r="CM53" s="293"/>
      <c r="CN53" s="293"/>
      <c r="CO53" s="293"/>
      <c r="CP53" s="289"/>
      <c r="CQ53" s="294"/>
      <c r="CR53" s="294"/>
      <c r="CS53" s="294"/>
      <c r="CT53" s="294"/>
      <c r="CU53" s="294"/>
      <c r="CV53" s="294"/>
      <c r="CW53" s="294"/>
      <c r="CX53" s="294"/>
      <c r="CY53" s="257"/>
      <c r="CZ53" s="259"/>
      <c r="DA53" s="293"/>
      <c r="DB53" s="293"/>
      <c r="DC53" s="293"/>
      <c r="DD53" s="293"/>
      <c r="DE53" s="296">
        <f>SUM(CA53+CP53)</f>
        <v>0</v>
      </c>
      <c r="DF53" s="297"/>
      <c r="DG53" s="297"/>
      <c r="DH53" s="297"/>
      <c r="DI53" s="297"/>
      <c r="DJ53" s="297"/>
      <c r="DK53" s="297"/>
      <c r="DL53" s="297"/>
      <c r="DM53" s="297"/>
      <c r="DN53" s="257"/>
      <c r="DO53" s="265"/>
    </row>
    <row r="54" spans="1:119" ht="8.1" customHeight="1">
      <c r="A54" s="278"/>
      <c r="B54" s="279"/>
      <c r="C54" s="279"/>
      <c r="D54" s="279"/>
      <c r="E54" s="281"/>
      <c r="F54" s="281"/>
      <c r="G54" s="281"/>
      <c r="H54" s="85"/>
      <c r="I54" s="85"/>
      <c r="J54" s="281"/>
      <c r="K54" s="281"/>
      <c r="L54" s="281"/>
      <c r="M54" s="279"/>
      <c r="N54" s="283"/>
      <c r="O54" s="285"/>
      <c r="P54" s="258"/>
      <c r="Q54" s="258"/>
      <c r="R54" s="261"/>
      <c r="S54" s="291"/>
      <c r="T54" s="295"/>
      <c r="U54" s="295"/>
      <c r="V54" s="295"/>
      <c r="W54" s="295"/>
      <c r="X54" s="295"/>
      <c r="Y54" s="295"/>
      <c r="Z54" s="295"/>
      <c r="AA54" s="295"/>
      <c r="AB54" s="258"/>
      <c r="AC54" s="258"/>
      <c r="AD54" s="287"/>
      <c r="AE54" s="258"/>
      <c r="AF54" s="258"/>
      <c r="AG54" s="261"/>
      <c r="AH54" s="290"/>
      <c r="AI54" s="290"/>
      <c r="AJ54" s="290"/>
      <c r="AK54" s="290"/>
      <c r="AL54" s="290"/>
      <c r="AM54" s="290"/>
      <c r="AN54" s="290"/>
      <c r="AO54" s="290"/>
      <c r="AP54" s="291"/>
      <c r="AQ54" s="261"/>
      <c r="AR54" s="262"/>
      <c r="AS54" s="287"/>
      <c r="AT54" s="258"/>
      <c r="AU54" s="258"/>
      <c r="AV54" s="261"/>
      <c r="AW54" s="290"/>
      <c r="AX54" s="290"/>
      <c r="AY54" s="290"/>
      <c r="AZ54" s="290"/>
      <c r="BA54" s="290"/>
      <c r="BB54" s="290"/>
      <c r="BC54" s="290"/>
      <c r="BD54" s="290"/>
      <c r="BE54" s="291"/>
      <c r="BF54" s="258"/>
      <c r="BG54" s="261"/>
      <c r="BH54" s="287"/>
      <c r="BI54" s="258"/>
      <c r="BJ54" s="258"/>
      <c r="BK54" s="261"/>
      <c r="BL54" s="298"/>
      <c r="BM54" s="299"/>
      <c r="BN54" s="299"/>
      <c r="BO54" s="299"/>
      <c r="BP54" s="299"/>
      <c r="BQ54" s="299"/>
      <c r="BR54" s="299"/>
      <c r="BS54" s="299"/>
      <c r="BT54" s="299"/>
      <c r="BU54" s="258"/>
      <c r="BV54" s="261"/>
      <c r="BW54" s="292"/>
      <c r="BX54" s="293"/>
      <c r="BY54" s="293"/>
      <c r="BZ54" s="293"/>
      <c r="CA54" s="291"/>
      <c r="CB54" s="295"/>
      <c r="CC54" s="295"/>
      <c r="CD54" s="295"/>
      <c r="CE54" s="295"/>
      <c r="CF54" s="295"/>
      <c r="CG54" s="295"/>
      <c r="CH54" s="295"/>
      <c r="CI54" s="295"/>
      <c r="CJ54" s="258"/>
      <c r="CK54" s="261"/>
      <c r="CL54" s="293"/>
      <c r="CM54" s="293"/>
      <c r="CN54" s="293"/>
      <c r="CO54" s="293"/>
      <c r="CP54" s="291"/>
      <c r="CQ54" s="295"/>
      <c r="CR54" s="295"/>
      <c r="CS54" s="295"/>
      <c r="CT54" s="295"/>
      <c r="CU54" s="295"/>
      <c r="CV54" s="295"/>
      <c r="CW54" s="295"/>
      <c r="CX54" s="295"/>
      <c r="CY54" s="258"/>
      <c r="CZ54" s="261"/>
      <c r="DA54" s="293"/>
      <c r="DB54" s="293"/>
      <c r="DC54" s="293"/>
      <c r="DD54" s="293"/>
      <c r="DE54" s="298"/>
      <c r="DF54" s="299"/>
      <c r="DG54" s="299"/>
      <c r="DH54" s="299"/>
      <c r="DI54" s="299"/>
      <c r="DJ54" s="299"/>
      <c r="DK54" s="299"/>
      <c r="DL54" s="299"/>
      <c r="DM54" s="299"/>
      <c r="DN54" s="258"/>
      <c r="DO54" s="266"/>
    </row>
    <row r="55" spans="1:119" ht="8.1" customHeight="1">
      <c r="A55" s="300" t="s">
        <v>17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2"/>
      <c r="O55" s="306">
        <f>SUM(O25:P48)</f>
        <v>144</v>
      </c>
      <c r="P55" s="243"/>
      <c r="Q55" s="243"/>
      <c r="R55" s="307"/>
      <c r="S55" s="249">
        <f>SUM(S25:AA54)</f>
        <v>49351093</v>
      </c>
      <c r="T55" s="250"/>
      <c r="U55" s="250"/>
      <c r="V55" s="250"/>
      <c r="W55" s="250"/>
      <c r="X55" s="250"/>
      <c r="Y55" s="250"/>
      <c r="Z55" s="250"/>
      <c r="AA55" s="250"/>
      <c r="AB55" s="318"/>
      <c r="AC55" s="318"/>
      <c r="AD55" s="321">
        <f>SUM(AD25:AE48)</f>
        <v>0</v>
      </c>
      <c r="AE55" s="321"/>
      <c r="AF55" s="321"/>
      <c r="AG55" s="321"/>
      <c r="AH55" s="324">
        <f>SUM(AH25:AP54)</f>
        <v>0</v>
      </c>
      <c r="AI55" s="324"/>
      <c r="AJ55" s="324"/>
      <c r="AK55" s="324"/>
      <c r="AL55" s="324"/>
      <c r="AM55" s="324"/>
      <c r="AN55" s="324"/>
      <c r="AO55" s="324"/>
      <c r="AP55" s="325"/>
      <c r="AQ55" s="307"/>
      <c r="AR55" s="330"/>
      <c r="AS55" s="330">
        <f>SUM(AS25:AT48)</f>
        <v>24</v>
      </c>
      <c r="AT55" s="330"/>
      <c r="AU55" s="330"/>
      <c r="AV55" s="330"/>
      <c r="AW55" s="333">
        <f>SUM(AW25:BE54)</f>
        <v>2614100</v>
      </c>
      <c r="AX55" s="333"/>
      <c r="AY55" s="333"/>
      <c r="AZ55" s="333"/>
      <c r="BA55" s="333"/>
      <c r="BB55" s="333"/>
      <c r="BC55" s="333"/>
      <c r="BD55" s="333"/>
      <c r="BE55" s="249"/>
      <c r="BF55" s="318"/>
      <c r="BG55" s="336"/>
      <c r="BH55" s="243">
        <f>SUM(O55+AD55+AS55)</f>
        <v>168</v>
      </c>
      <c r="BI55" s="243"/>
      <c r="BJ55" s="243"/>
      <c r="BK55" s="307"/>
      <c r="BL55" s="249">
        <f>SUM(S55+AH55+AW55)</f>
        <v>51965193</v>
      </c>
      <c r="BM55" s="250"/>
      <c r="BN55" s="250"/>
      <c r="BO55" s="250"/>
      <c r="BP55" s="250"/>
      <c r="BQ55" s="250"/>
      <c r="BR55" s="250"/>
      <c r="BS55" s="250"/>
      <c r="BT55" s="250"/>
      <c r="BU55" s="318"/>
      <c r="BV55" s="336"/>
      <c r="BW55" s="339">
        <f>SUM(BW25:BX48)</f>
        <v>144</v>
      </c>
      <c r="BX55" s="340"/>
      <c r="BY55" s="340"/>
      <c r="BZ55" s="340"/>
      <c r="CA55" s="249">
        <f>SUM(CA25:CI54)</f>
        <v>49351093</v>
      </c>
      <c r="CB55" s="250"/>
      <c r="CC55" s="250"/>
      <c r="CD55" s="250"/>
      <c r="CE55" s="250"/>
      <c r="CF55" s="250"/>
      <c r="CG55" s="250"/>
      <c r="CH55" s="250"/>
      <c r="CI55" s="250"/>
      <c r="CJ55" s="318"/>
      <c r="CK55" s="336"/>
      <c r="CL55" s="343">
        <f>SUM(CL25:CM48)</f>
        <v>0</v>
      </c>
      <c r="CM55" s="343"/>
      <c r="CN55" s="343"/>
      <c r="CO55" s="343"/>
      <c r="CP55" s="325">
        <f>SUM(CP25:CX54)</f>
        <v>0</v>
      </c>
      <c r="CQ55" s="345"/>
      <c r="CR55" s="345"/>
      <c r="CS55" s="345"/>
      <c r="CT55" s="345"/>
      <c r="CU55" s="345"/>
      <c r="CV55" s="345"/>
      <c r="CW55" s="345"/>
      <c r="CX55" s="345"/>
      <c r="CY55" s="318"/>
      <c r="CZ55" s="336"/>
      <c r="DA55" s="340">
        <f>SUM(DA25:DB48)</f>
        <v>144</v>
      </c>
      <c r="DB55" s="340"/>
      <c r="DC55" s="340"/>
      <c r="DD55" s="340"/>
      <c r="DE55" s="249">
        <f>SUM(DE25:DM54)</f>
        <v>49351093</v>
      </c>
      <c r="DF55" s="250"/>
      <c r="DG55" s="250"/>
      <c r="DH55" s="250"/>
      <c r="DI55" s="250"/>
      <c r="DJ55" s="250"/>
      <c r="DK55" s="250"/>
      <c r="DL55" s="250"/>
      <c r="DM55" s="250"/>
      <c r="DN55" s="318"/>
      <c r="DO55" s="509"/>
    </row>
    <row r="56" spans="1:119" ht="8.1" customHeight="1">
      <c r="A56" s="300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2"/>
      <c r="O56" s="308"/>
      <c r="P56" s="309"/>
      <c r="Q56" s="309"/>
      <c r="R56" s="310"/>
      <c r="S56" s="314"/>
      <c r="T56" s="315"/>
      <c r="U56" s="315"/>
      <c r="V56" s="315"/>
      <c r="W56" s="315"/>
      <c r="X56" s="315"/>
      <c r="Y56" s="315"/>
      <c r="Z56" s="315"/>
      <c r="AA56" s="315"/>
      <c r="AB56" s="319"/>
      <c r="AC56" s="319"/>
      <c r="AD56" s="322"/>
      <c r="AE56" s="322"/>
      <c r="AF56" s="322"/>
      <c r="AG56" s="322"/>
      <c r="AH56" s="326"/>
      <c r="AI56" s="326"/>
      <c r="AJ56" s="326"/>
      <c r="AK56" s="326"/>
      <c r="AL56" s="326"/>
      <c r="AM56" s="326"/>
      <c r="AN56" s="326"/>
      <c r="AO56" s="326"/>
      <c r="AP56" s="327"/>
      <c r="AQ56" s="310"/>
      <c r="AR56" s="331"/>
      <c r="AS56" s="331"/>
      <c r="AT56" s="331"/>
      <c r="AU56" s="331"/>
      <c r="AV56" s="331"/>
      <c r="AW56" s="334"/>
      <c r="AX56" s="334"/>
      <c r="AY56" s="334"/>
      <c r="AZ56" s="334"/>
      <c r="BA56" s="334"/>
      <c r="BB56" s="334"/>
      <c r="BC56" s="334"/>
      <c r="BD56" s="334"/>
      <c r="BE56" s="314"/>
      <c r="BF56" s="319"/>
      <c r="BG56" s="337"/>
      <c r="BH56" s="309"/>
      <c r="BI56" s="309"/>
      <c r="BJ56" s="309"/>
      <c r="BK56" s="310"/>
      <c r="BL56" s="314"/>
      <c r="BM56" s="315"/>
      <c r="BN56" s="315"/>
      <c r="BO56" s="315"/>
      <c r="BP56" s="315"/>
      <c r="BQ56" s="315"/>
      <c r="BR56" s="315"/>
      <c r="BS56" s="315"/>
      <c r="BT56" s="315"/>
      <c r="BU56" s="319"/>
      <c r="BV56" s="337"/>
      <c r="BW56" s="339"/>
      <c r="BX56" s="340"/>
      <c r="BY56" s="340"/>
      <c r="BZ56" s="340"/>
      <c r="CA56" s="314"/>
      <c r="CB56" s="315"/>
      <c r="CC56" s="315"/>
      <c r="CD56" s="315"/>
      <c r="CE56" s="315"/>
      <c r="CF56" s="315"/>
      <c r="CG56" s="315"/>
      <c r="CH56" s="315"/>
      <c r="CI56" s="315"/>
      <c r="CJ56" s="319"/>
      <c r="CK56" s="337"/>
      <c r="CL56" s="343"/>
      <c r="CM56" s="343"/>
      <c r="CN56" s="343"/>
      <c r="CO56" s="343"/>
      <c r="CP56" s="327"/>
      <c r="CQ56" s="346"/>
      <c r="CR56" s="346"/>
      <c r="CS56" s="346"/>
      <c r="CT56" s="346"/>
      <c r="CU56" s="346"/>
      <c r="CV56" s="346"/>
      <c r="CW56" s="346"/>
      <c r="CX56" s="346"/>
      <c r="CY56" s="319"/>
      <c r="CZ56" s="337"/>
      <c r="DA56" s="340"/>
      <c r="DB56" s="340"/>
      <c r="DC56" s="340"/>
      <c r="DD56" s="340"/>
      <c r="DE56" s="314"/>
      <c r="DF56" s="315"/>
      <c r="DG56" s="315"/>
      <c r="DH56" s="315"/>
      <c r="DI56" s="315"/>
      <c r="DJ56" s="315"/>
      <c r="DK56" s="315"/>
      <c r="DL56" s="315"/>
      <c r="DM56" s="315"/>
      <c r="DN56" s="319"/>
      <c r="DO56" s="510"/>
    </row>
    <row r="57" spans="1:119" ht="8.1" customHeight="1">
      <c r="A57" s="300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2"/>
      <c r="O57" s="308"/>
      <c r="P57" s="309"/>
      <c r="Q57" s="309"/>
      <c r="R57" s="310"/>
      <c r="S57" s="314"/>
      <c r="T57" s="315"/>
      <c r="U57" s="315"/>
      <c r="V57" s="315"/>
      <c r="W57" s="315"/>
      <c r="X57" s="315"/>
      <c r="Y57" s="315"/>
      <c r="Z57" s="315"/>
      <c r="AA57" s="315"/>
      <c r="AB57" s="319"/>
      <c r="AC57" s="319"/>
      <c r="AD57" s="322"/>
      <c r="AE57" s="322"/>
      <c r="AF57" s="322"/>
      <c r="AG57" s="322"/>
      <c r="AH57" s="326"/>
      <c r="AI57" s="326"/>
      <c r="AJ57" s="326"/>
      <c r="AK57" s="326"/>
      <c r="AL57" s="326"/>
      <c r="AM57" s="326"/>
      <c r="AN57" s="326"/>
      <c r="AO57" s="326"/>
      <c r="AP57" s="327"/>
      <c r="AQ57" s="310"/>
      <c r="AR57" s="331"/>
      <c r="AS57" s="331"/>
      <c r="AT57" s="331"/>
      <c r="AU57" s="331"/>
      <c r="AV57" s="331"/>
      <c r="AW57" s="334"/>
      <c r="AX57" s="334"/>
      <c r="AY57" s="334"/>
      <c r="AZ57" s="334"/>
      <c r="BA57" s="334"/>
      <c r="BB57" s="334"/>
      <c r="BC57" s="334"/>
      <c r="BD57" s="334"/>
      <c r="BE57" s="314"/>
      <c r="BF57" s="319"/>
      <c r="BG57" s="337"/>
      <c r="BH57" s="309"/>
      <c r="BI57" s="309"/>
      <c r="BJ57" s="309"/>
      <c r="BK57" s="310"/>
      <c r="BL57" s="314"/>
      <c r="BM57" s="315"/>
      <c r="BN57" s="315"/>
      <c r="BO57" s="315"/>
      <c r="BP57" s="315"/>
      <c r="BQ57" s="315"/>
      <c r="BR57" s="315"/>
      <c r="BS57" s="315"/>
      <c r="BT57" s="315"/>
      <c r="BU57" s="319"/>
      <c r="BV57" s="337"/>
      <c r="BW57" s="339"/>
      <c r="BX57" s="340"/>
      <c r="BY57" s="340"/>
      <c r="BZ57" s="340"/>
      <c r="CA57" s="314"/>
      <c r="CB57" s="315"/>
      <c r="CC57" s="315"/>
      <c r="CD57" s="315"/>
      <c r="CE57" s="315"/>
      <c r="CF57" s="315"/>
      <c r="CG57" s="315"/>
      <c r="CH57" s="315"/>
      <c r="CI57" s="315"/>
      <c r="CJ57" s="319"/>
      <c r="CK57" s="337"/>
      <c r="CL57" s="343"/>
      <c r="CM57" s="343"/>
      <c r="CN57" s="343"/>
      <c r="CO57" s="343"/>
      <c r="CP57" s="327"/>
      <c r="CQ57" s="346"/>
      <c r="CR57" s="346"/>
      <c r="CS57" s="346"/>
      <c r="CT57" s="346"/>
      <c r="CU57" s="346"/>
      <c r="CV57" s="346"/>
      <c r="CW57" s="346"/>
      <c r="CX57" s="346"/>
      <c r="CY57" s="319"/>
      <c r="CZ57" s="337"/>
      <c r="DA57" s="340"/>
      <c r="DB57" s="340"/>
      <c r="DC57" s="340"/>
      <c r="DD57" s="340"/>
      <c r="DE57" s="314"/>
      <c r="DF57" s="315"/>
      <c r="DG57" s="315"/>
      <c r="DH57" s="315"/>
      <c r="DI57" s="315"/>
      <c r="DJ57" s="315"/>
      <c r="DK57" s="315"/>
      <c r="DL57" s="315"/>
      <c r="DM57" s="315"/>
      <c r="DN57" s="319"/>
      <c r="DO57" s="510"/>
    </row>
    <row r="58" spans="1:119" ht="8.1" customHeight="1">
      <c r="A58" s="303"/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5"/>
      <c r="O58" s="311"/>
      <c r="P58" s="312"/>
      <c r="Q58" s="312"/>
      <c r="R58" s="313"/>
      <c r="S58" s="316"/>
      <c r="T58" s="317"/>
      <c r="U58" s="317"/>
      <c r="V58" s="317"/>
      <c r="W58" s="317"/>
      <c r="X58" s="317"/>
      <c r="Y58" s="317"/>
      <c r="Z58" s="317"/>
      <c r="AA58" s="317"/>
      <c r="AB58" s="320"/>
      <c r="AC58" s="320"/>
      <c r="AD58" s="323"/>
      <c r="AE58" s="323"/>
      <c r="AF58" s="323"/>
      <c r="AG58" s="323"/>
      <c r="AH58" s="328"/>
      <c r="AI58" s="328"/>
      <c r="AJ58" s="328"/>
      <c r="AK58" s="328"/>
      <c r="AL58" s="328"/>
      <c r="AM58" s="328"/>
      <c r="AN58" s="328"/>
      <c r="AO58" s="328"/>
      <c r="AP58" s="329"/>
      <c r="AQ58" s="313"/>
      <c r="AR58" s="332"/>
      <c r="AS58" s="332"/>
      <c r="AT58" s="332"/>
      <c r="AU58" s="332"/>
      <c r="AV58" s="332"/>
      <c r="AW58" s="335"/>
      <c r="AX58" s="335"/>
      <c r="AY58" s="335"/>
      <c r="AZ58" s="335"/>
      <c r="BA58" s="335"/>
      <c r="BB58" s="335"/>
      <c r="BC58" s="335"/>
      <c r="BD58" s="335"/>
      <c r="BE58" s="316"/>
      <c r="BF58" s="320"/>
      <c r="BG58" s="338"/>
      <c r="BH58" s="312"/>
      <c r="BI58" s="312"/>
      <c r="BJ58" s="312"/>
      <c r="BK58" s="313"/>
      <c r="BL58" s="316"/>
      <c r="BM58" s="317"/>
      <c r="BN58" s="317"/>
      <c r="BO58" s="317"/>
      <c r="BP58" s="317"/>
      <c r="BQ58" s="317"/>
      <c r="BR58" s="317"/>
      <c r="BS58" s="317"/>
      <c r="BT58" s="317"/>
      <c r="BU58" s="320"/>
      <c r="BV58" s="338"/>
      <c r="BW58" s="341"/>
      <c r="BX58" s="342"/>
      <c r="BY58" s="342"/>
      <c r="BZ58" s="342"/>
      <c r="CA58" s="316"/>
      <c r="CB58" s="317"/>
      <c r="CC58" s="317"/>
      <c r="CD58" s="317"/>
      <c r="CE58" s="317"/>
      <c r="CF58" s="317"/>
      <c r="CG58" s="317"/>
      <c r="CH58" s="317"/>
      <c r="CI58" s="317"/>
      <c r="CJ58" s="320"/>
      <c r="CK58" s="338"/>
      <c r="CL58" s="344"/>
      <c r="CM58" s="344"/>
      <c r="CN58" s="344"/>
      <c r="CO58" s="344"/>
      <c r="CP58" s="329"/>
      <c r="CQ58" s="347"/>
      <c r="CR58" s="347"/>
      <c r="CS58" s="347"/>
      <c r="CT58" s="347"/>
      <c r="CU58" s="347"/>
      <c r="CV58" s="347"/>
      <c r="CW58" s="347"/>
      <c r="CX58" s="347"/>
      <c r="CY58" s="320"/>
      <c r="CZ58" s="338"/>
      <c r="DA58" s="342"/>
      <c r="DB58" s="342"/>
      <c r="DC58" s="342"/>
      <c r="DD58" s="342"/>
      <c r="DE58" s="316"/>
      <c r="DF58" s="317"/>
      <c r="DG58" s="317"/>
      <c r="DH58" s="317"/>
      <c r="DI58" s="317"/>
      <c r="DJ58" s="317"/>
      <c r="DK58" s="317"/>
      <c r="DL58" s="317"/>
      <c r="DM58" s="317"/>
      <c r="DN58" s="320"/>
      <c r="DO58" s="511"/>
    </row>
    <row r="59" spans="1:119" ht="8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W59" s="504" t="s">
        <v>41</v>
      </c>
      <c r="BX59" s="504"/>
      <c r="BY59" s="504"/>
      <c r="BZ59" s="504"/>
      <c r="CA59" s="504"/>
      <c r="CB59" s="504"/>
      <c r="CC59" s="504"/>
      <c r="CD59" s="504"/>
      <c r="CE59" s="504"/>
      <c r="CF59" s="504"/>
      <c r="CG59" s="504"/>
      <c r="CH59" s="15"/>
      <c r="CI59" s="15"/>
      <c r="CJ59" s="16"/>
      <c r="CK59" s="17"/>
      <c r="CL59" s="17"/>
      <c r="CM59" s="17"/>
      <c r="CN59" s="17"/>
      <c r="CO59" s="1"/>
      <c r="CP59" s="1"/>
      <c r="CQ59" s="1"/>
      <c r="CR59" s="1"/>
      <c r="CS59" s="1"/>
      <c r="CT59" s="1"/>
      <c r="CU59" s="1"/>
      <c r="CV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 ht="8.1" customHeight="1">
      <c r="A60" s="520" t="s">
        <v>125</v>
      </c>
      <c r="B60" s="520"/>
      <c r="C60" s="520"/>
      <c r="D60" s="520"/>
      <c r="E60" s="520"/>
      <c r="F60" s="520"/>
      <c r="G60" s="520"/>
      <c r="H60" s="520"/>
      <c r="I60" s="520"/>
      <c r="J60" s="520"/>
      <c r="K60" s="520"/>
      <c r="L60" s="520"/>
      <c r="M60" s="520"/>
      <c r="N60" s="520"/>
      <c r="O60" s="520"/>
      <c r="P60" s="520"/>
      <c r="Q60" s="520"/>
      <c r="R60" s="520"/>
      <c r="S60" s="520"/>
      <c r="T60" s="520"/>
      <c r="U60" s="520"/>
      <c r="V60" s="520"/>
      <c r="W60" s="520"/>
      <c r="X60" s="520"/>
      <c r="Y60" s="520"/>
      <c r="Z60" s="520"/>
      <c r="AA60" s="520"/>
      <c r="AB60" s="520"/>
      <c r="AC60" s="520"/>
      <c r="AD60" s="520"/>
      <c r="AE60" s="520"/>
      <c r="AF60" s="520"/>
      <c r="AG60" s="520"/>
      <c r="AH60" s="520"/>
      <c r="AI60" s="520"/>
      <c r="AJ60" s="520"/>
      <c r="AK60" s="520"/>
      <c r="AL60" s="520"/>
      <c r="AM60" s="520"/>
      <c r="AN60" s="520"/>
      <c r="AO60" s="520"/>
      <c r="AP60" s="520"/>
      <c r="AQ60" s="520"/>
      <c r="AR60" s="520"/>
      <c r="AS60" s="520"/>
      <c r="AT60" s="520"/>
      <c r="AU60" s="520"/>
      <c r="AV60" s="12"/>
      <c r="AW60" s="12"/>
      <c r="AX60" s="357" t="s">
        <v>126</v>
      </c>
      <c r="AY60" s="358"/>
      <c r="AZ60" s="358"/>
      <c r="BA60" s="358"/>
      <c r="BB60" s="358"/>
      <c r="BC60" s="358"/>
      <c r="BD60" s="358"/>
      <c r="BE60" s="358"/>
      <c r="BF60" s="358"/>
      <c r="BG60" s="358"/>
      <c r="BH60" s="358"/>
      <c r="BI60" s="358"/>
      <c r="BJ60" s="358"/>
      <c r="BK60" s="358"/>
      <c r="BL60" s="358"/>
      <c r="BM60" s="358"/>
      <c r="BN60" s="358"/>
      <c r="BO60" s="358"/>
      <c r="BP60" s="358"/>
      <c r="BQ60" s="358"/>
      <c r="BR60" s="358"/>
      <c r="BS60" s="358"/>
      <c r="BW60" s="505"/>
      <c r="BX60" s="505"/>
      <c r="BY60" s="505"/>
      <c r="BZ60" s="505"/>
      <c r="CA60" s="505"/>
      <c r="CB60" s="505"/>
      <c r="CC60" s="505"/>
      <c r="CD60" s="505"/>
      <c r="CE60" s="505"/>
      <c r="CF60" s="505"/>
      <c r="CG60" s="505"/>
      <c r="CH60" s="15"/>
      <c r="CI60" s="15"/>
      <c r="CJ60" s="50"/>
      <c r="CK60" s="50"/>
      <c r="CL60" s="50"/>
      <c r="CM60" s="50"/>
      <c r="CN60" s="50"/>
      <c r="CO60" s="1"/>
      <c r="CP60" s="1"/>
      <c r="CQ60" s="1"/>
      <c r="CR60" s="1"/>
      <c r="CS60" s="1"/>
      <c r="CT60" s="1"/>
      <c r="CU60" s="1"/>
      <c r="CV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 ht="8.1" customHeight="1">
      <c r="A61" s="520"/>
      <c r="B61" s="520"/>
      <c r="C61" s="520"/>
      <c r="D61" s="520"/>
      <c r="E61" s="520"/>
      <c r="F61" s="520"/>
      <c r="G61" s="520"/>
      <c r="H61" s="520"/>
      <c r="I61" s="520"/>
      <c r="J61" s="520"/>
      <c r="K61" s="520"/>
      <c r="L61" s="520"/>
      <c r="M61" s="520"/>
      <c r="N61" s="520"/>
      <c r="O61" s="520"/>
      <c r="P61" s="520"/>
      <c r="Q61" s="520"/>
      <c r="R61" s="520"/>
      <c r="S61" s="520"/>
      <c r="T61" s="520"/>
      <c r="U61" s="520"/>
      <c r="V61" s="520"/>
      <c r="W61" s="520"/>
      <c r="X61" s="520"/>
      <c r="Y61" s="520"/>
      <c r="Z61" s="520"/>
      <c r="AA61" s="520"/>
      <c r="AB61" s="520"/>
      <c r="AC61" s="520"/>
      <c r="AD61" s="520"/>
      <c r="AE61" s="520"/>
      <c r="AF61" s="520"/>
      <c r="AG61" s="520"/>
      <c r="AH61" s="520"/>
      <c r="AI61" s="520"/>
      <c r="AJ61" s="520"/>
      <c r="AK61" s="520"/>
      <c r="AL61" s="520"/>
      <c r="AM61" s="520"/>
      <c r="AN61" s="520"/>
      <c r="AO61" s="520"/>
      <c r="AP61" s="520"/>
      <c r="AQ61" s="520"/>
      <c r="AR61" s="520"/>
      <c r="AS61" s="520"/>
      <c r="AT61" s="520"/>
      <c r="AU61" s="520"/>
      <c r="AX61" s="358"/>
      <c r="AY61" s="358"/>
      <c r="AZ61" s="358"/>
      <c r="BA61" s="358"/>
      <c r="BB61" s="358"/>
      <c r="BC61" s="358"/>
      <c r="BD61" s="358"/>
      <c r="BE61" s="358"/>
      <c r="BF61" s="358"/>
      <c r="BG61" s="358"/>
      <c r="BH61" s="358"/>
      <c r="BI61" s="358"/>
      <c r="BJ61" s="358"/>
      <c r="BK61" s="358"/>
      <c r="BL61" s="358"/>
      <c r="BM61" s="358"/>
      <c r="BN61" s="358"/>
      <c r="BO61" s="358"/>
      <c r="BP61" s="358"/>
      <c r="BQ61" s="358"/>
      <c r="BR61" s="358"/>
      <c r="BS61" s="358"/>
      <c r="BW61" s="359" t="s">
        <v>68</v>
      </c>
      <c r="BX61" s="354"/>
      <c r="BY61" s="354"/>
      <c r="BZ61" s="354"/>
      <c r="CA61" s="354"/>
      <c r="CB61" s="354"/>
      <c r="CC61" s="354"/>
      <c r="CD61" s="354"/>
      <c r="CE61" s="360"/>
      <c r="CF61" s="354"/>
      <c r="CG61" s="354"/>
      <c r="CH61" s="354"/>
      <c r="CI61" s="354"/>
      <c r="CJ61" s="362" t="s">
        <v>66</v>
      </c>
      <c r="CK61" s="363"/>
      <c r="CL61" s="363"/>
      <c r="CM61" s="363"/>
      <c r="CN61" s="363"/>
      <c r="CO61" s="363"/>
      <c r="CP61" s="363"/>
      <c r="CQ61" s="363"/>
      <c r="CR61" s="363"/>
      <c r="CS61" s="370"/>
      <c r="CT61" s="1"/>
    </row>
    <row r="62" spans="1:119" ht="8.1" customHeight="1">
      <c r="A62" s="520"/>
      <c r="B62" s="520"/>
      <c r="C62" s="520"/>
      <c r="D62" s="520"/>
      <c r="E62" s="520"/>
      <c r="F62" s="520"/>
      <c r="G62" s="520"/>
      <c r="H62" s="520"/>
      <c r="I62" s="520"/>
      <c r="J62" s="520"/>
      <c r="K62" s="520"/>
      <c r="L62" s="520"/>
      <c r="M62" s="520"/>
      <c r="N62" s="520"/>
      <c r="O62" s="520"/>
      <c r="P62" s="520"/>
      <c r="Q62" s="520"/>
      <c r="R62" s="520"/>
      <c r="S62" s="520"/>
      <c r="T62" s="520"/>
      <c r="U62" s="520"/>
      <c r="V62" s="520"/>
      <c r="W62" s="520"/>
      <c r="X62" s="520"/>
      <c r="Y62" s="520"/>
      <c r="Z62" s="520"/>
      <c r="AA62" s="520"/>
      <c r="AB62" s="520"/>
      <c r="AC62" s="520"/>
      <c r="AD62" s="520"/>
      <c r="AE62" s="520"/>
      <c r="AF62" s="520"/>
      <c r="AG62" s="520"/>
      <c r="AH62" s="520"/>
      <c r="AI62" s="520"/>
      <c r="AJ62" s="520"/>
      <c r="AK62" s="520"/>
      <c r="AL62" s="520"/>
      <c r="AM62" s="520"/>
      <c r="AN62" s="520"/>
      <c r="AO62" s="520"/>
      <c r="AP62" s="520"/>
      <c r="AQ62" s="520"/>
      <c r="AR62" s="520"/>
      <c r="AS62" s="520"/>
      <c r="AT62" s="520"/>
      <c r="AU62" s="520"/>
      <c r="AX62" s="358"/>
      <c r="AY62" s="358"/>
      <c r="AZ62" s="358"/>
      <c r="BA62" s="358"/>
      <c r="BB62" s="358"/>
      <c r="BC62" s="358"/>
      <c r="BD62" s="358"/>
      <c r="BE62" s="358"/>
      <c r="BF62" s="358"/>
      <c r="BG62" s="358"/>
      <c r="BH62" s="358"/>
      <c r="BI62" s="358"/>
      <c r="BJ62" s="358"/>
      <c r="BK62" s="358"/>
      <c r="BL62" s="358"/>
      <c r="BM62" s="358"/>
      <c r="BN62" s="358"/>
      <c r="BO62" s="358"/>
      <c r="BP62" s="358"/>
      <c r="BQ62" s="358"/>
      <c r="BR62" s="358"/>
      <c r="BS62" s="358"/>
      <c r="BW62" s="278"/>
      <c r="BX62" s="279"/>
      <c r="BY62" s="279"/>
      <c r="BZ62" s="279"/>
      <c r="CA62" s="279"/>
      <c r="CB62" s="279"/>
      <c r="CC62" s="279"/>
      <c r="CD62" s="279"/>
      <c r="CE62" s="361"/>
      <c r="CF62" s="279"/>
      <c r="CG62" s="279"/>
      <c r="CH62" s="279"/>
      <c r="CI62" s="279"/>
      <c r="CJ62" s="506"/>
      <c r="CK62" s="507"/>
      <c r="CL62" s="507"/>
      <c r="CM62" s="507"/>
      <c r="CN62" s="507"/>
      <c r="CO62" s="507"/>
      <c r="CP62" s="507"/>
      <c r="CQ62" s="507"/>
      <c r="CR62" s="507"/>
      <c r="CS62" s="508"/>
      <c r="CT62" s="1"/>
    </row>
    <row r="63" spans="1:119" ht="8.1" customHeight="1">
      <c r="A63" s="520"/>
      <c r="B63" s="520"/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20"/>
      <c r="AK63" s="520"/>
      <c r="AL63" s="520"/>
      <c r="AM63" s="520"/>
      <c r="AN63" s="520"/>
      <c r="AO63" s="520"/>
      <c r="AP63" s="520"/>
      <c r="AQ63" s="520"/>
      <c r="AR63" s="520"/>
      <c r="AS63" s="520"/>
      <c r="AT63" s="520"/>
      <c r="AU63" s="520"/>
      <c r="AX63" s="358"/>
      <c r="AY63" s="358"/>
      <c r="AZ63" s="358"/>
      <c r="BA63" s="358"/>
      <c r="BB63" s="358"/>
      <c r="BC63" s="358"/>
      <c r="BD63" s="358"/>
      <c r="BE63" s="358"/>
      <c r="BF63" s="358"/>
      <c r="BG63" s="358"/>
      <c r="BH63" s="358"/>
      <c r="BI63" s="358"/>
      <c r="BJ63" s="358"/>
      <c r="BK63" s="358"/>
      <c r="BL63" s="358"/>
      <c r="BM63" s="358"/>
      <c r="BN63" s="358"/>
      <c r="BO63" s="358"/>
      <c r="BP63" s="358"/>
      <c r="BQ63" s="358"/>
      <c r="BR63" s="358"/>
      <c r="BS63" s="358"/>
      <c r="BW63" s="372"/>
      <c r="BX63" s="373"/>
      <c r="BY63" s="373"/>
      <c r="BZ63" s="373"/>
      <c r="CA63" s="373"/>
      <c r="CB63" s="373"/>
      <c r="CC63" s="373"/>
      <c r="CD63" s="373"/>
      <c r="CE63" s="374"/>
      <c r="CF63" s="277" t="s">
        <v>44</v>
      </c>
      <c r="CG63" s="277"/>
      <c r="CH63" s="277"/>
      <c r="CI63" s="277"/>
      <c r="CJ63" s="382">
        <f>IF(AND(BW63/12&lt;1,BW63/12&gt;0),1,ROUNDDOWN(BW63/12,0))</f>
        <v>0</v>
      </c>
      <c r="CK63" s="383"/>
      <c r="CL63" s="383"/>
      <c r="CM63" s="383"/>
      <c r="CN63" s="383"/>
      <c r="CO63" s="383"/>
      <c r="CP63" s="383"/>
      <c r="CQ63" s="383"/>
      <c r="CR63" s="388" t="s">
        <v>45</v>
      </c>
      <c r="CS63" s="399"/>
      <c r="CT63" s="1"/>
    </row>
    <row r="64" spans="1:119" ht="8.1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441" t="s">
        <v>40</v>
      </c>
      <c r="AG64" s="441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  <c r="BS64" s="358"/>
      <c r="BW64" s="375"/>
      <c r="BX64" s="376"/>
      <c r="BY64" s="376"/>
      <c r="BZ64" s="376"/>
      <c r="CA64" s="376"/>
      <c r="CB64" s="376"/>
      <c r="CC64" s="376"/>
      <c r="CD64" s="376"/>
      <c r="CE64" s="377"/>
      <c r="CF64" s="381"/>
      <c r="CG64" s="381"/>
      <c r="CH64" s="381"/>
      <c r="CI64" s="381"/>
      <c r="CJ64" s="384"/>
      <c r="CK64" s="385"/>
      <c r="CL64" s="385"/>
      <c r="CM64" s="385"/>
      <c r="CN64" s="385"/>
      <c r="CO64" s="385"/>
      <c r="CP64" s="385"/>
      <c r="CQ64" s="385"/>
      <c r="CR64" s="64"/>
      <c r="CS64" s="400"/>
      <c r="CT64" s="1"/>
    </row>
    <row r="65" spans="1:145" ht="8.1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441"/>
      <c r="AG65" s="441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X65" s="358"/>
      <c r="AY65" s="358"/>
      <c r="AZ65" s="358"/>
      <c r="BA65" s="358"/>
      <c r="BB65" s="358"/>
      <c r="BC65" s="358"/>
      <c r="BD65" s="358"/>
      <c r="BE65" s="358"/>
      <c r="BF65" s="358"/>
      <c r="BG65" s="358"/>
      <c r="BH65" s="358"/>
      <c r="BI65" s="358"/>
      <c r="BJ65" s="358"/>
      <c r="BK65" s="358"/>
      <c r="BL65" s="358"/>
      <c r="BM65" s="358"/>
      <c r="BN65" s="358"/>
      <c r="BO65" s="358"/>
      <c r="BP65" s="358"/>
      <c r="BQ65" s="358"/>
      <c r="BR65" s="358"/>
      <c r="BS65" s="358"/>
      <c r="BW65" s="378"/>
      <c r="BX65" s="379"/>
      <c r="BY65" s="379"/>
      <c r="BZ65" s="379"/>
      <c r="CA65" s="379"/>
      <c r="CB65" s="379"/>
      <c r="CC65" s="379"/>
      <c r="CD65" s="379"/>
      <c r="CE65" s="380"/>
      <c r="CF65" s="355"/>
      <c r="CG65" s="355"/>
      <c r="CH65" s="355"/>
      <c r="CI65" s="355"/>
      <c r="CJ65" s="386"/>
      <c r="CK65" s="387"/>
      <c r="CL65" s="387"/>
      <c r="CM65" s="387"/>
      <c r="CN65" s="387"/>
      <c r="CO65" s="387"/>
      <c r="CP65" s="387"/>
      <c r="CQ65" s="387"/>
      <c r="CR65" s="67"/>
      <c r="CS65" s="401"/>
      <c r="CT65" s="1"/>
    </row>
    <row r="66" spans="1:145" ht="8.1" customHeight="1">
      <c r="B66" s="1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441"/>
      <c r="AG66" s="441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X66" s="358"/>
      <c r="AY66" s="358"/>
      <c r="AZ66" s="358"/>
      <c r="BA66" s="358"/>
      <c r="BB66" s="358"/>
      <c r="BC66" s="358"/>
      <c r="BD66" s="358"/>
      <c r="BE66" s="358"/>
      <c r="BF66" s="358"/>
      <c r="BG66" s="358"/>
      <c r="BH66" s="358"/>
      <c r="BI66" s="358"/>
      <c r="BJ66" s="358"/>
      <c r="BK66" s="358"/>
      <c r="BL66" s="358"/>
      <c r="BM66" s="358"/>
      <c r="BN66" s="358"/>
      <c r="BO66" s="358"/>
      <c r="BP66" s="358"/>
      <c r="BQ66" s="358"/>
      <c r="BR66" s="358"/>
      <c r="BS66" s="358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</row>
    <row r="67" spans="1:145" ht="8.1" customHeight="1">
      <c r="A67" s="12"/>
      <c r="B67" s="12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5"/>
      <c r="W67" s="441" t="s">
        <v>79</v>
      </c>
      <c r="X67" s="441"/>
      <c r="Y67" s="441"/>
      <c r="Z67" s="441"/>
      <c r="AA67" s="441"/>
      <c r="AB67" s="441"/>
      <c r="AC67" s="441"/>
      <c r="AD67" s="441"/>
      <c r="AE67" s="441"/>
      <c r="AF67" s="441"/>
      <c r="AG67" s="441"/>
      <c r="AH67" s="441"/>
      <c r="AI67" s="441"/>
      <c r="AJ67" s="441"/>
      <c r="AK67" s="441"/>
      <c r="AL67" s="441"/>
      <c r="AM67" s="441"/>
      <c r="AN67" s="441"/>
      <c r="AO67" s="441"/>
      <c r="AP67" s="441"/>
      <c r="AQ67" s="441"/>
      <c r="AR67" s="441"/>
      <c r="AS67" s="441"/>
      <c r="AT67" s="15"/>
      <c r="AX67" s="358"/>
      <c r="AY67" s="358"/>
      <c r="AZ67" s="358"/>
      <c r="BA67" s="358"/>
      <c r="BB67" s="358"/>
      <c r="BC67" s="358"/>
      <c r="BD67" s="358"/>
      <c r="BE67" s="358"/>
      <c r="BF67" s="358"/>
      <c r="BG67" s="358"/>
      <c r="BH67" s="358"/>
      <c r="BI67" s="358"/>
      <c r="BJ67" s="358"/>
      <c r="BK67" s="358"/>
      <c r="BL67" s="358"/>
      <c r="BM67" s="358"/>
      <c r="BN67" s="358"/>
      <c r="BO67" s="358"/>
      <c r="BP67" s="358"/>
      <c r="BQ67" s="358"/>
      <c r="BR67" s="358"/>
      <c r="BS67" s="358"/>
      <c r="BT67" s="1"/>
      <c r="BU67" s="1"/>
      <c r="BV67" s="1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3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</row>
    <row r="68" spans="1:145" ht="8.1" customHeight="1">
      <c r="A68" s="12"/>
      <c r="B68" s="12"/>
      <c r="C68" s="402" t="s">
        <v>123</v>
      </c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15"/>
      <c r="W68" s="441"/>
      <c r="X68" s="441"/>
      <c r="Y68" s="441"/>
      <c r="Z68" s="441"/>
      <c r="AA68" s="441"/>
      <c r="AB68" s="441"/>
      <c r="AC68" s="441"/>
      <c r="AD68" s="441"/>
      <c r="AE68" s="441"/>
      <c r="AF68" s="441"/>
      <c r="AG68" s="441"/>
      <c r="AH68" s="441"/>
      <c r="AI68" s="441"/>
      <c r="AJ68" s="441"/>
      <c r="AK68" s="441"/>
      <c r="AL68" s="441"/>
      <c r="AM68" s="441"/>
      <c r="AN68" s="441"/>
      <c r="AO68" s="441"/>
      <c r="AP68" s="441"/>
      <c r="AQ68" s="441"/>
      <c r="AR68" s="441"/>
      <c r="AS68" s="441"/>
      <c r="AT68" s="15"/>
      <c r="AX68" s="358"/>
      <c r="AY68" s="358"/>
      <c r="AZ68" s="358"/>
      <c r="BA68" s="358"/>
      <c r="BB68" s="358"/>
      <c r="BC68" s="358"/>
      <c r="BD68" s="358"/>
      <c r="BE68" s="358"/>
      <c r="BF68" s="358"/>
      <c r="BG68" s="358"/>
      <c r="BH68" s="358"/>
      <c r="BI68" s="358"/>
      <c r="BJ68" s="358"/>
      <c r="BK68" s="358"/>
      <c r="BL68" s="358"/>
      <c r="BM68" s="358"/>
      <c r="BN68" s="358"/>
      <c r="BO68" s="358"/>
      <c r="BP68" s="358"/>
      <c r="BQ68" s="358"/>
      <c r="BR68" s="358"/>
      <c r="BS68" s="358"/>
      <c r="BT68" s="1"/>
      <c r="BU68" s="1"/>
      <c r="BV68" s="1"/>
      <c r="BW68" s="403" t="s">
        <v>46</v>
      </c>
      <c r="BX68" s="404"/>
      <c r="BY68" s="404"/>
      <c r="BZ68" s="404"/>
      <c r="CA68" s="404"/>
      <c r="CB68" s="404"/>
      <c r="CC68" s="404"/>
      <c r="CD68" s="404"/>
      <c r="CE68" s="404"/>
      <c r="CF68" s="404"/>
      <c r="CG68" s="404"/>
      <c r="CH68" s="517"/>
      <c r="CI68" s="412" t="s">
        <v>80</v>
      </c>
      <c r="CJ68" s="412"/>
      <c r="CK68" s="412"/>
      <c r="CL68" s="412"/>
      <c r="CM68" s="412"/>
      <c r="CN68" s="412"/>
      <c r="CO68" s="412"/>
      <c r="CP68" s="412"/>
      <c r="CQ68" s="412"/>
      <c r="CR68" s="412"/>
      <c r="CS68" s="412"/>
      <c r="CT68" s="412"/>
      <c r="CU68" s="412"/>
      <c r="CV68" s="412"/>
      <c r="CW68" s="412"/>
      <c r="CX68" s="412"/>
      <c r="CY68" s="442">
        <f>ROUNDDOWN(BH55/1000,0)</f>
        <v>0</v>
      </c>
      <c r="CZ68" s="443"/>
      <c r="DA68" s="443"/>
      <c r="DB68" s="443"/>
      <c r="DC68" s="443"/>
      <c r="DD68" s="443"/>
      <c r="DE68" s="443"/>
      <c r="DF68" s="443"/>
      <c r="DG68" s="443"/>
      <c r="DH68" s="443"/>
      <c r="DI68" s="128"/>
      <c r="DJ68" s="128"/>
      <c r="DK68" s="128"/>
      <c r="DL68" s="128"/>
      <c r="DM68" s="128"/>
      <c r="DN68" s="128"/>
      <c r="DO68" s="129"/>
      <c r="DP68" s="1"/>
      <c r="DQ68" s="1"/>
      <c r="DR68" s="1"/>
    </row>
    <row r="69" spans="1:145" ht="8.1" customHeight="1">
      <c r="A69" s="12"/>
      <c r="B69" s="1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15"/>
      <c r="W69" s="421" t="s">
        <v>65</v>
      </c>
      <c r="X69" s="422"/>
      <c r="Y69" s="422"/>
      <c r="Z69" s="422"/>
      <c r="AA69" s="422"/>
      <c r="AB69" s="422"/>
      <c r="AC69" s="422"/>
      <c r="AD69" s="422"/>
      <c r="AE69" s="422"/>
      <c r="AF69" s="368"/>
      <c r="AG69" s="354"/>
      <c r="AH69" s="354"/>
      <c r="AI69" s="354"/>
      <c r="AJ69" s="368" t="s">
        <v>56</v>
      </c>
      <c r="AK69" s="354"/>
      <c r="AL69" s="354"/>
      <c r="AM69" s="354"/>
      <c r="AN69" s="354"/>
      <c r="AO69" s="354"/>
      <c r="AP69" s="354"/>
      <c r="AQ69" s="354"/>
      <c r="AR69" s="354"/>
      <c r="AS69" s="440"/>
      <c r="AT69" s="15"/>
      <c r="AX69" s="358"/>
      <c r="AY69" s="358"/>
      <c r="AZ69" s="358"/>
      <c r="BA69" s="358"/>
      <c r="BB69" s="358"/>
      <c r="BC69" s="358"/>
      <c r="BD69" s="358"/>
      <c r="BE69" s="358"/>
      <c r="BF69" s="358"/>
      <c r="BG69" s="358"/>
      <c r="BH69" s="358"/>
      <c r="BI69" s="358"/>
      <c r="BJ69" s="358"/>
      <c r="BK69" s="358"/>
      <c r="BL69" s="358"/>
      <c r="BM69" s="358"/>
      <c r="BN69" s="358"/>
      <c r="BO69" s="358"/>
      <c r="BP69" s="358"/>
      <c r="BQ69" s="358"/>
      <c r="BR69" s="358"/>
      <c r="BS69" s="358"/>
      <c r="BT69" s="1"/>
      <c r="BU69" s="1"/>
      <c r="BV69" s="1"/>
      <c r="BW69" s="405"/>
      <c r="BX69" s="406"/>
      <c r="BY69" s="406"/>
      <c r="BZ69" s="406"/>
      <c r="CA69" s="406"/>
      <c r="CB69" s="406"/>
      <c r="CC69" s="406"/>
      <c r="CD69" s="406"/>
      <c r="CE69" s="406"/>
      <c r="CF69" s="406"/>
      <c r="CG69" s="406"/>
      <c r="CH69" s="518"/>
      <c r="CI69" s="412"/>
      <c r="CJ69" s="412"/>
      <c r="CK69" s="412"/>
      <c r="CL69" s="412"/>
      <c r="CM69" s="412"/>
      <c r="CN69" s="412"/>
      <c r="CO69" s="412"/>
      <c r="CP69" s="412"/>
      <c r="CQ69" s="412"/>
      <c r="CR69" s="412"/>
      <c r="CS69" s="412"/>
      <c r="CT69" s="412"/>
      <c r="CU69" s="412"/>
      <c r="CV69" s="412"/>
      <c r="CW69" s="412"/>
      <c r="CX69" s="412"/>
      <c r="CY69" s="444"/>
      <c r="CZ69" s="445"/>
      <c r="DA69" s="445"/>
      <c r="DB69" s="445"/>
      <c r="DC69" s="445"/>
      <c r="DD69" s="445"/>
      <c r="DE69" s="445"/>
      <c r="DF69" s="445"/>
      <c r="DG69" s="445"/>
      <c r="DH69" s="445"/>
      <c r="DI69" s="130"/>
      <c r="DJ69" s="130"/>
      <c r="DK69" s="130"/>
      <c r="DL69" s="130"/>
      <c r="DM69" s="130"/>
      <c r="DN69" s="130"/>
      <c r="DO69" s="131"/>
    </row>
    <row r="70" spans="1:145" ht="8.1" customHeight="1">
      <c r="A70" s="12"/>
      <c r="B70" s="1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15"/>
      <c r="W70" s="423"/>
      <c r="X70" s="424"/>
      <c r="Y70" s="424"/>
      <c r="Z70" s="424"/>
      <c r="AA70" s="424"/>
      <c r="AB70" s="424"/>
      <c r="AC70" s="424"/>
      <c r="AD70" s="424"/>
      <c r="AE70" s="424"/>
      <c r="AF70" s="369"/>
      <c r="AG70" s="279"/>
      <c r="AH70" s="279"/>
      <c r="AI70" s="279"/>
      <c r="AJ70" s="369"/>
      <c r="AK70" s="279"/>
      <c r="AL70" s="279"/>
      <c r="AM70" s="279"/>
      <c r="AN70" s="279"/>
      <c r="AO70" s="279"/>
      <c r="AP70" s="279"/>
      <c r="AQ70" s="279"/>
      <c r="AR70" s="279"/>
      <c r="AS70" s="283"/>
      <c r="AT70" s="15"/>
      <c r="AX70" s="358"/>
      <c r="AY70" s="358"/>
      <c r="AZ70" s="358"/>
      <c r="BA70" s="358"/>
      <c r="BB70" s="358"/>
      <c r="BC70" s="358"/>
      <c r="BD70" s="358"/>
      <c r="BE70" s="358"/>
      <c r="BF70" s="358"/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358"/>
      <c r="BR70" s="358"/>
      <c r="BS70" s="358"/>
      <c r="BT70" s="1"/>
      <c r="BU70" s="1"/>
      <c r="BV70" s="1"/>
      <c r="BW70" s="405"/>
      <c r="BX70" s="406"/>
      <c r="BY70" s="406"/>
      <c r="BZ70" s="406"/>
      <c r="CA70" s="406"/>
      <c r="CB70" s="406"/>
      <c r="CC70" s="406"/>
      <c r="CD70" s="406"/>
      <c r="CE70" s="406"/>
      <c r="CF70" s="406"/>
      <c r="CG70" s="406"/>
      <c r="CH70" s="518"/>
      <c r="CI70" s="412"/>
      <c r="CJ70" s="412"/>
      <c r="CK70" s="412"/>
      <c r="CL70" s="412"/>
      <c r="CM70" s="412"/>
      <c r="CN70" s="412"/>
      <c r="CO70" s="412"/>
      <c r="CP70" s="412"/>
      <c r="CQ70" s="412"/>
      <c r="CR70" s="412"/>
      <c r="CS70" s="412"/>
      <c r="CT70" s="412"/>
      <c r="CU70" s="412"/>
      <c r="CV70" s="412"/>
      <c r="CW70" s="412"/>
      <c r="CX70" s="412"/>
      <c r="CY70" s="444"/>
      <c r="CZ70" s="445"/>
      <c r="DA70" s="445"/>
      <c r="DB70" s="445"/>
      <c r="DC70" s="445"/>
      <c r="DD70" s="445"/>
      <c r="DE70" s="445"/>
      <c r="DF70" s="445"/>
      <c r="DG70" s="445"/>
      <c r="DH70" s="445"/>
      <c r="DI70" s="43"/>
      <c r="DJ70" s="43"/>
      <c r="DK70" s="43"/>
      <c r="DL70" s="43"/>
      <c r="DM70" s="381" t="s">
        <v>47</v>
      </c>
      <c r="DN70" s="381"/>
      <c r="DO70" s="416"/>
    </row>
    <row r="71" spans="1:145" ht="8.1" customHeight="1">
      <c r="A71" s="12"/>
      <c r="B71" s="1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15"/>
      <c r="W71" s="425"/>
      <c r="X71" s="426"/>
      <c r="Y71" s="426"/>
      <c r="Z71" s="426"/>
      <c r="AA71" s="426"/>
      <c r="AB71" s="426"/>
      <c r="AC71" s="426"/>
      <c r="AD71" s="426"/>
      <c r="AE71" s="427"/>
      <c r="AF71" s="393" t="s">
        <v>44</v>
      </c>
      <c r="AG71" s="277"/>
      <c r="AH71" s="277"/>
      <c r="AI71" s="394"/>
      <c r="AJ71" s="434">
        <f>IF(AND(W71/12&lt;1,W71/12&gt;0),1,ROUNDDOWN(W71/12,0))</f>
        <v>0</v>
      </c>
      <c r="AK71" s="435"/>
      <c r="AL71" s="435"/>
      <c r="AM71" s="435"/>
      <c r="AN71" s="435"/>
      <c r="AO71" s="435"/>
      <c r="AP71" s="435"/>
      <c r="AQ71" s="435"/>
      <c r="AR71" s="277" t="s">
        <v>45</v>
      </c>
      <c r="AS71" s="282"/>
      <c r="AT71" s="15"/>
      <c r="AX71" s="358"/>
      <c r="AY71" s="358"/>
      <c r="AZ71" s="358"/>
      <c r="BA71" s="358"/>
      <c r="BB71" s="358"/>
      <c r="BC71" s="358"/>
      <c r="BD71" s="358"/>
      <c r="BE71" s="358"/>
      <c r="BF71" s="358"/>
      <c r="BG71" s="358"/>
      <c r="BH71" s="358"/>
      <c r="BI71" s="358"/>
      <c r="BJ71" s="358"/>
      <c r="BK71" s="358"/>
      <c r="BL71" s="358"/>
      <c r="BM71" s="358"/>
      <c r="BN71" s="358"/>
      <c r="BO71" s="358"/>
      <c r="BP71" s="358"/>
      <c r="BQ71" s="358"/>
      <c r="BR71" s="358"/>
      <c r="BS71" s="358"/>
      <c r="BT71" s="1"/>
      <c r="BU71" s="1"/>
      <c r="BV71" s="1"/>
      <c r="BW71" s="405"/>
      <c r="BX71" s="406"/>
      <c r="BY71" s="406"/>
      <c r="BZ71" s="406"/>
      <c r="CA71" s="406"/>
      <c r="CB71" s="406"/>
      <c r="CC71" s="406"/>
      <c r="CD71" s="406"/>
      <c r="CE71" s="406"/>
      <c r="CF71" s="406"/>
      <c r="CG71" s="406"/>
      <c r="CH71" s="518"/>
      <c r="CI71" s="412"/>
      <c r="CJ71" s="412"/>
      <c r="CK71" s="412"/>
      <c r="CL71" s="412"/>
      <c r="CM71" s="412"/>
      <c r="CN71" s="412"/>
      <c r="CO71" s="412"/>
      <c r="CP71" s="412"/>
      <c r="CQ71" s="412"/>
      <c r="CR71" s="412"/>
      <c r="CS71" s="412"/>
      <c r="CT71" s="412"/>
      <c r="CU71" s="412"/>
      <c r="CV71" s="412"/>
      <c r="CW71" s="412"/>
      <c r="CX71" s="412"/>
      <c r="CY71" s="444"/>
      <c r="CZ71" s="445"/>
      <c r="DA71" s="445"/>
      <c r="DB71" s="445"/>
      <c r="DC71" s="445"/>
      <c r="DD71" s="445"/>
      <c r="DE71" s="445"/>
      <c r="DF71" s="445"/>
      <c r="DG71" s="445"/>
      <c r="DH71" s="445"/>
      <c r="DI71" s="43"/>
      <c r="DJ71" s="43"/>
      <c r="DK71" s="43"/>
      <c r="DL71" s="43"/>
      <c r="DM71" s="381"/>
      <c r="DN71" s="381"/>
      <c r="DO71" s="416"/>
    </row>
    <row r="72" spans="1:145" ht="8.1" customHeight="1">
      <c r="A72" s="12"/>
      <c r="B72" s="1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15"/>
      <c r="W72" s="428"/>
      <c r="X72" s="429"/>
      <c r="Y72" s="429"/>
      <c r="Z72" s="429"/>
      <c r="AA72" s="429"/>
      <c r="AB72" s="429"/>
      <c r="AC72" s="429"/>
      <c r="AD72" s="429"/>
      <c r="AE72" s="430"/>
      <c r="AF72" s="395"/>
      <c r="AG72" s="381"/>
      <c r="AH72" s="381"/>
      <c r="AI72" s="396"/>
      <c r="AJ72" s="436"/>
      <c r="AK72" s="437"/>
      <c r="AL72" s="437"/>
      <c r="AM72" s="437"/>
      <c r="AN72" s="437"/>
      <c r="AO72" s="437"/>
      <c r="AP72" s="437"/>
      <c r="AQ72" s="437"/>
      <c r="AR72" s="381"/>
      <c r="AS72" s="416"/>
      <c r="AT72" s="15"/>
      <c r="AX72" s="358"/>
      <c r="AY72" s="358"/>
      <c r="AZ72" s="358"/>
      <c r="BA72" s="358"/>
      <c r="BB72" s="358"/>
      <c r="BC72" s="358"/>
      <c r="BD72" s="358"/>
      <c r="BE72" s="358"/>
      <c r="BF72" s="358"/>
      <c r="BG72" s="358"/>
      <c r="BH72" s="358"/>
      <c r="BI72" s="358"/>
      <c r="BJ72" s="358"/>
      <c r="BK72" s="358"/>
      <c r="BL72" s="358"/>
      <c r="BM72" s="358"/>
      <c r="BN72" s="358"/>
      <c r="BO72" s="358"/>
      <c r="BP72" s="358"/>
      <c r="BQ72" s="358"/>
      <c r="BR72" s="358"/>
      <c r="BS72" s="358"/>
      <c r="BT72" s="1"/>
      <c r="BU72" s="1"/>
      <c r="BV72" s="1"/>
      <c r="BW72" s="405"/>
      <c r="BX72" s="406"/>
      <c r="BY72" s="406"/>
      <c r="BZ72" s="406"/>
      <c r="CA72" s="406"/>
      <c r="CB72" s="406"/>
      <c r="CC72" s="406"/>
      <c r="CD72" s="406"/>
      <c r="CE72" s="406"/>
      <c r="CF72" s="406"/>
      <c r="CG72" s="406"/>
      <c r="CH72" s="518"/>
      <c r="CI72" s="412"/>
      <c r="CJ72" s="412"/>
      <c r="CK72" s="412"/>
      <c r="CL72" s="412"/>
      <c r="CM72" s="412"/>
      <c r="CN72" s="412"/>
      <c r="CO72" s="412"/>
      <c r="CP72" s="412"/>
      <c r="CQ72" s="412"/>
      <c r="CR72" s="412"/>
      <c r="CS72" s="412"/>
      <c r="CT72" s="412"/>
      <c r="CU72" s="412"/>
      <c r="CV72" s="412"/>
      <c r="CW72" s="412"/>
      <c r="CX72" s="412"/>
      <c r="CY72" s="444"/>
      <c r="CZ72" s="445"/>
      <c r="DA72" s="445"/>
      <c r="DB72" s="445"/>
      <c r="DC72" s="445"/>
      <c r="DD72" s="445"/>
      <c r="DE72" s="445"/>
      <c r="DF72" s="445"/>
      <c r="DG72" s="445"/>
      <c r="DH72" s="445"/>
      <c r="DI72" s="43"/>
      <c r="DJ72" s="43"/>
      <c r="DK72" s="43"/>
      <c r="DL72" s="43"/>
      <c r="DM72" s="381"/>
      <c r="DN72" s="381"/>
      <c r="DO72" s="416"/>
    </row>
    <row r="73" spans="1:145" ht="8.1" customHeight="1">
      <c r="A73" s="12"/>
      <c r="B73" s="1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15"/>
      <c r="W73" s="428"/>
      <c r="X73" s="429"/>
      <c r="Y73" s="429"/>
      <c r="Z73" s="429"/>
      <c r="AA73" s="429"/>
      <c r="AB73" s="429"/>
      <c r="AC73" s="429"/>
      <c r="AD73" s="429"/>
      <c r="AE73" s="430"/>
      <c r="AF73" s="395"/>
      <c r="AG73" s="381"/>
      <c r="AH73" s="381"/>
      <c r="AI73" s="396"/>
      <c r="AJ73" s="436"/>
      <c r="AK73" s="437"/>
      <c r="AL73" s="437"/>
      <c r="AM73" s="437"/>
      <c r="AN73" s="437"/>
      <c r="AO73" s="437"/>
      <c r="AP73" s="437"/>
      <c r="AQ73" s="437"/>
      <c r="AR73" s="381"/>
      <c r="AS73" s="416"/>
      <c r="AT73" s="15"/>
      <c r="AX73" s="358"/>
      <c r="AY73" s="358"/>
      <c r="AZ73" s="358"/>
      <c r="BA73" s="358"/>
      <c r="BB73" s="358"/>
      <c r="BC73" s="358"/>
      <c r="BD73" s="358"/>
      <c r="BE73" s="358"/>
      <c r="BF73" s="358"/>
      <c r="BG73" s="358"/>
      <c r="BH73" s="358"/>
      <c r="BI73" s="358"/>
      <c r="BJ73" s="358"/>
      <c r="BK73" s="358"/>
      <c r="BL73" s="358"/>
      <c r="BM73" s="358"/>
      <c r="BN73" s="358"/>
      <c r="BO73" s="358"/>
      <c r="BP73" s="358"/>
      <c r="BQ73" s="358"/>
      <c r="BR73" s="358"/>
      <c r="BS73" s="358"/>
      <c r="BT73" s="1"/>
      <c r="BU73" s="1"/>
      <c r="BV73" s="1"/>
      <c r="BW73" s="405"/>
      <c r="BX73" s="406"/>
      <c r="BY73" s="406"/>
      <c r="BZ73" s="406"/>
      <c r="CA73" s="406"/>
      <c r="CB73" s="406"/>
      <c r="CC73" s="406"/>
      <c r="CD73" s="406"/>
      <c r="CE73" s="406"/>
      <c r="CF73" s="406"/>
      <c r="CG73" s="406"/>
      <c r="CH73" s="518"/>
      <c r="CI73" s="412"/>
      <c r="CJ73" s="412"/>
      <c r="CK73" s="412"/>
      <c r="CL73" s="412"/>
      <c r="CM73" s="412"/>
      <c r="CN73" s="412"/>
      <c r="CO73" s="412"/>
      <c r="CP73" s="412"/>
      <c r="CQ73" s="412"/>
      <c r="CR73" s="412"/>
      <c r="CS73" s="412"/>
      <c r="CT73" s="412"/>
      <c r="CU73" s="412"/>
      <c r="CV73" s="412"/>
      <c r="CW73" s="412"/>
      <c r="CX73" s="412"/>
      <c r="CY73" s="395" t="s">
        <v>57</v>
      </c>
      <c r="CZ73" s="381"/>
      <c r="DA73" s="381"/>
      <c r="DB73" s="381"/>
      <c r="DC73" s="381"/>
      <c r="DD73" s="381"/>
      <c r="DE73" s="381"/>
      <c r="DF73" s="381"/>
      <c r="DG73" s="381"/>
      <c r="DH73" s="381"/>
      <c r="DI73" s="381"/>
      <c r="DJ73" s="381"/>
      <c r="DK73" s="381"/>
      <c r="DL73" s="381"/>
      <c r="DM73" s="381"/>
      <c r="DN73" s="381"/>
      <c r="DO73" s="416"/>
    </row>
    <row r="74" spans="1:145" ht="8.1" customHeight="1">
      <c r="A74" s="12"/>
      <c r="B74" s="1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15"/>
      <c r="W74" s="431"/>
      <c r="X74" s="432"/>
      <c r="Y74" s="432"/>
      <c r="Z74" s="432"/>
      <c r="AA74" s="432"/>
      <c r="AB74" s="432"/>
      <c r="AC74" s="432"/>
      <c r="AD74" s="432"/>
      <c r="AE74" s="433"/>
      <c r="AF74" s="397"/>
      <c r="AG74" s="355"/>
      <c r="AH74" s="355"/>
      <c r="AI74" s="398"/>
      <c r="AJ74" s="438"/>
      <c r="AK74" s="439"/>
      <c r="AL74" s="439"/>
      <c r="AM74" s="439"/>
      <c r="AN74" s="439"/>
      <c r="AO74" s="439"/>
      <c r="AP74" s="439"/>
      <c r="AQ74" s="439"/>
      <c r="AR74" s="355"/>
      <c r="AS74" s="417"/>
      <c r="AT74" s="15"/>
      <c r="AX74" s="358"/>
      <c r="AY74" s="358"/>
      <c r="AZ74" s="358"/>
      <c r="BA74" s="358"/>
      <c r="BB74" s="358"/>
      <c r="BC74" s="358"/>
      <c r="BD74" s="358"/>
      <c r="BE74" s="358"/>
      <c r="BF74" s="358"/>
      <c r="BG74" s="358"/>
      <c r="BH74" s="358"/>
      <c r="BI74" s="358"/>
      <c r="BJ74" s="358"/>
      <c r="BK74" s="358"/>
      <c r="BL74" s="358"/>
      <c r="BM74" s="358"/>
      <c r="BN74" s="358"/>
      <c r="BO74" s="358"/>
      <c r="BP74" s="358"/>
      <c r="BQ74" s="358"/>
      <c r="BR74" s="358"/>
      <c r="BS74" s="358"/>
      <c r="BT74" s="1"/>
      <c r="BU74" s="1"/>
      <c r="BV74" s="1"/>
      <c r="BW74" s="515"/>
      <c r="BX74" s="516"/>
      <c r="BY74" s="516"/>
      <c r="BZ74" s="516"/>
      <c r="CA74" s="516"/>
      <c r="CB74" s="516"/>
      <c r="CC74" s="516"/>
      <c r="CD74" s="516"/>
      <c r="CE74" s="516"/>
      <c r="CF74" s="516"/>
      <c r="CG74" s="516"/>
      <c r="CH74" s="519"/>
      <c r="CI74" s="414"/>
      <c r="CJ74" s="414"/>
      <c r="CK74" s="414"/>
      <c r="CL74" s="414"/>
      <c r="CM74" s="414"/>
      <c r="CN74" s="414"/>
      <c r="CO74" s="414"/>
      <c r="CP74" s="414"/>
      <c r="CQ74" s="414"/>
      <c r="CR74" s="414"/>
      <c r="CS74" s="414"/>
      <c r="CT74" s="414"/>
      <c r="CU74" s="414"/>
      <c r="CV74" s="414"/>
      <c r="CW74" s="414"/>
      <c r="CX74" s="414"/>
      <c r="CY74" s="397"/>
      <c r="CZ74" s="355"/>
      <c r="DA74" s="355"/>
      <c r="DB74" s="355"/>
      <c r="DC74" s="355"/>
      <c r="DD74" s="355"/>
      <c r="DE74" s="355"/>
      <c r="DF74" s="355"/>
      <c r="DG74" s="355"/>
      <c r="DH74" s="355"/>
      <c r="DI74" s="355"/>
      <c r="DJ74" s="355"/>
      <c r="DK74" s="355"/>
      <c r="DL74" s="355"/>
      <c r="DM74" s="355"/>
      <c r="DN74" s="355"/>
      <c r="DO74" s="417"/>
    </row>
    <row r="75" spans="1:145" ht="8.1" customHeight="1">
      <c r="A75" s="12"/>
      <c r="B75" s="1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15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15"/>
      <c r="AT75" s="15"/>
      <c r="BQ75" s="1"/>
      <c r="BR75" s="1"/>
      <c r="BS75" s="1"/>
      <c r="BT75" s="1"/>
      <c r="BU75" s="1"/>
      <c r="BV75" s="1"/>
      <c r="BW75" s="403" t="s">
        <v>48</v>
      </c>
      <c r="BX75" s="404"/>
      <c r="BY75" s="404"/>
      <c r="BZ75" s="404"/>
      <c r="CA75" s="404"/>
      <c r="CB75" s="404"/>
      <c r="CC75" s="404"/>
      <c r="CD75" s="404"/>
      <c r="CE75" s="404"/>
      <c r="CF75" s="404"/>
      <c r="CG75" s="452"/>
      <c r="CH75" s="407"/>
      <c r="CI75" s="512" t="s">
        <v>122</v>
      </c>
      <c r="CJ75" s="512"/>
      <c r="CK75" s="512"/>
      <c r="CL75" s="512"/>
      <c r="CM75" s="512"/>
      <c r="CN75" s="512"/>
      <c r="CO75" s="512"/>
      <c r="CP75" s="512"/>
      <c r="CQ75" s="512"/>
      <c r="CR75" s="512"/>
      <c r="CS75" s="512"/>
      <c r="CT75" s="512"/>
      <c r="CU75" s="512"/>
      <c r="CV75" s="512"/>
      <c r="CW75" s="512"/>
      <c r="CX75" s="512"/>
      <c r="CY75" s="444">
        <f>ROUNDDOWN(BK60/1000,0)</f>
        <v>0</v>
      </c>
      <c r="CZ75" s="445"/>
      <c r="DA75" s="445"/>
      <c r="DB75" s="445"/>
      <c r="DC75" s="445"/>
      <c r="DD75" s="445"/>
      <c r="DE75" s="445"/>
      <c r="DF75" s="445"/>
      <c r="DG75" s="445"/>
      <c r="DH75" s="445"/>
      <c r="DI75" s="43"/>
      <c r="DJ75" s="43"/>
      <c r="DK75" s="43"/>
      <c r="DL75" s="43"/>
      <c r="DM75" s="381"/>
      <c r="DN75" s="381"/>
      <c r="DO75" s="416"/>
    </row>
    <row r="76" spans="1:145" ht="8.1" customHeight="1">
      <c r="A76" s="12"/>
      <c r="B76" s="1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"/>
      <c r="BR76" s="1"/>
      <c r="BS76" s="1"/>
      <c r="BT76" s="1"/>
      <c r="BU76" s="1"/>
      <c r="BV76" s="1"/>
      <c r="BW76" s="405"/>
      <c r="BX76" s="406"/>
      <c r="BY76" s="406"/>
      <c r="BZ76" s="406"/>
      <c r="CA76" s="406"/>
      <c r="CB76" s="406"/>
      <c r="CC76" s="406"/>
      <c r="CD76" s="406"/>
      <c r="CE76" s="406"/>
      <c r="CF76" s="406"/>
      <c r="CG76" s="453"/>
      <c r="CH76" s="408"/>
      <c r="CI76" s="513"/>
      <c r="CJ76" s="513"/>
      <c r="CK76" s="513"/>
      <c r="CL76" s="513"/>
      <c r="CM76" s="513"/>
      <c r="CN76" s="513"/>
      <c r="CO76" s="513"/>
      <c r="CP76" s="513"/>
      <c r="CQ76" s="513"/>
      <c r="CR76" s="513"/>
      <c r="CS76" s="513"/>
      <c r="CT76" s="513"/>
      <c r="CU76" s="513"/>
      <c r="CV76" s="513"/>
      <c r="CW76" s="513"/>
      <c r="CX76" s="513"/>
      <c r="CY76" s="444"/>
      <c r="CZ76" s="445"/>
      <c r="DA76" s="445"/>
      <c r="DB76" s="445"/>
      <c r="DC76" s="445"/>
      <c r="DD76" s="445"/>
      <c r="DE76" s="445"/>
      <c r="DF76" s="445"/>
      <c r="DG76" s="445"/>
      <c r="DH76" s="445"/>
      <c r="DI76" s="43"/>
      <c r="DJ76" s="43"/>
      <c r="DK76" s="43"/>
      <c r="DL76" s="43"/>
      <c r="DM76" s="381"/>
      <c r="DN76" s="381"/>
      <c r="DO76" s="416"/>
    </row>
    <row r="77" spans="1:145" ht="10.5" customHeight="1"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5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405"/>
      <c r="BX77" s="406"/>
      <c r="BY77" s="406"/>
      <c r="BZ77" s="406"/>
      <c r="CA77" s="406"/>
      <c r="CB77" s="406"/>
      <c r="CC77" s="406"/>
      <c r="CD77" s="406"/>
      <c r="CE77" s="406"/>
      <c r="CF77" s="406"/>
      <c r="CG77" s="453"/>
      <c r="CH77" s="408"/>
      <c r="CI77" s="513"/>
      <c r="CJ77" s="513"/>
      <c r="CK77" s="513"/>
      <c r="CL77" s="513"/>
      <c r="CM77" s="513"/>
      <c r="CN77" s="513"/>
      <c r="CO77" s="513"/>
      <c r="CP77" s="513"/>
      <c r="CQ77" s="513"/>
      <c r="CR77" s="513"/>
      <c r="CS77" s="513"/>
      <c r="CT77" s="513"/>
      <c r="CU77" s="513"/>
      <c r="CV77" s="513"/>
      <c r="CW77" s="513"/>
      <c r="CX77" s="513"/>
      <c r="CY77" s="444"/>
      <c r="CZ77" s="445"/>
      <c r="DA77" s="445"/>
      <c r="DB77" s="445"/>
      <c r="DC77" s="445"/>
      <c r="DD77" s="445"/>
      <c r="DE77" s="445"/>
      <c r="DF77" s="445"/>
      <c r="DG77" s="445"/>
      <c r="DH77" s="445"/>
      <c r="DI77" s="43"/>
      <c r="DJ77" s="43"/>
      <c r="DK77" s="43"/>
      <c r="DL77" s="43"/>
      <c r="DM77" s="381" t="s">
        <v>47</v>
      </c>
      <c r="DN77" s="381"/>
      <c r="DO77" s="416"/>
    </row>
    <row r="78" spans="1:145" ht="10.5" customHeight="1">
      <c r="A78" s="441" t="s">
        <v>124</v>
      </c>
      <c r="B78" s="441"/>
      <c r="C78" s="441"/>
      <c r="D78" s="441"/>
      <c r="E78" s="441"/>
      <c r="F78" s="441"/>
      <c r="G78" s="441"/>
      <c r="H78" s="441"/>
      <c r="I78" s="441"/>
      <c r="J78" s="441"/>
      <c r="K78" s="441"/>
      <c r="L78" s="441"/>
      <c r="M78" s="441"/>
      <c r="N78" s="441"/>
      <c r="O78" s="441"/>
      <c r="P78" s="441"/>
      <c r="Q78" s="441"/>
      <c r="R78" s="441"/>
      <c r="S78" s="441"/>
      <c r="T78" s="441"/>
      <c r="U78" s="441"/>
      <c r="V78" s="441"/>
      <c r="W78" s="441"/>
      <c r="X78" s="441"/>
      <c r="Y78" s="441"/>
      <c r="Z78" s="441"/>
      <c r="AA78" s="441"/>
      <c r="AB78" s="441"/>
      <c r="AC78" s="441"/>
      <c r="AD78" s="441"/>
      <c r="AE78" s="441"/>
      <c r="AF78" s="441"/>
      <c r="AG78" s="441"/>
      <c r="AH78" s="441"/>
      <c r="AI78" s="441"/>
      <c r="AJ78" s="441"/>
      <c r="AK78" s="441"/>
      <c r="AL78" s="441"/>
      <c r="AM78" s="441"/>
      <c r="AN78" s="441"/>
      <c r="AO78" s="441"/>
      <c r="AP78" s="441"/>
      <c r="AQ78" s="441"/>
      <c r="AR78" s="441"/>
      <c r="AS78" s="441"/>
      <c r="AT78" s="15"/>
      <c r="AU78" s="1"/>
      <c r="AV78" s="1"/>
      <c r="BS78" s="1"/>
      <c r="BT78" s="1"/>
      <c r="BU78" s="1"/>
      <c r="BV78" s="1"/>
      <c r="BW78" s="405"/>
      <c r="BX78" s="406"/>
      <c r="BY78" s="406"/>
      <c r="BZ78" s="406"/>
      <c r="CA78" s="406"/>
      <c r="CB78" s="406"/>
      <c r="CC78" s="406"/>
      <c r="CD78" s="406"/>
      <c r="CE78" s="406"/>
      <c r="CF78" s="406"/>
      <c r="CG78" s="453"/>
      <c r="CH78" s="408"/>
      <c r="CI78" s="513"/>
      <c r="CJ78" s="513"/>
      <c r="CK78" s="513"/>
      <c r="CL78" s="513"/>
      <c r="CM78" s="513"/>
      <c r="CN78" s="513"/>
      <c r="CO78" s="513"/>
      <c r="CP78" s="513"/>
      <c r="CQ78" s="513"/>
      <c r="CR78" s="513"/>
      <c r="CS78" s="513"/>
      <c r="CT78" s="513"/>
      <c r="CU78" s="513"/>
      <c r="CV78" s="513"/>
      <c r="CW78" s="513"/>
      <c r="CX78" s="513"/>
      <c r="CY78" s="444"/>
      <c r="CZ78" s="445"/>
      <c r="DA78" s="445"/>
      <c r="DB78" s="445"/>
      <c r="DC78" s="445"/>
      <c r="DD78" s="445"/>
      <c r="DE78" s="445"/>
      <c r="DF78" s="445"/>
      <c r="DG78" s="445"/>
      <c r="DH78" s="445"/>
      <c r="DI78" s="43"/>
      <c r="DJ78" s="43"/>
      <c r="DK78" s="43"/>
      <c r="DL78" s="43"/>
      <c r="DM78" s="381"/>
      <c r="DN78" s="381"/>
      <c r="DO78" s="416"/>
    </row>
    <row r="79" spans="1:145" ht="10.5" customHeight="1">
      <c r="A79" s="381"/>
      <c r="B79" s="381"/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1"/>
      <c r="AS79" s="381"/>
      <c r="AT79" s="15"/>
      <c r="AU79" s="1"/>
      <c r="AV79" s="1"/>
      <c r="BS79" s="1"/>
      <c r="BT79" s="1"/>
      <c r="BU79" s="1"/>
      <c r="BV79" s="1"/>
      <c r="BW79" s="405"/>
      <c r="BX79" s="406"/>
      <c r="BY79" s="406"/>
      <c r="BZ79" s="406"/>
      <c r="CA79" s="406"/>
      <c r="CB79" s="406"/>
      <c r="CC79" s="406"/>
      <c r="CD79" s="406"/>
      <c r="CE79" s="406"/>
      <c r="CF79" s="406"/>
      <c r="CG79" s="453"/>
      <c r="CH79" s="408"/>
      <c r="CI79" s="513"/>
      <c r="CJ79" s="513"/>
      <c r="CK79" s="513"/>
      <c r="CL79" s="513"/>
      <c r="CM79" s="513"/>
      <c r="CN79" s="513"/>
      <c r="CO79" s="513"/>
      <c r="CP79" s="513"/>
      <c r="CQ79" s="513"/>
      <c r="CR79" s="513"/>
      <c r="CS79" s="513"/>
      <c r="CT79" s="513"/>
      <c r="CU79" s="513"/>
      <c r="CV79" s="513"/>
      <c r="CW79" s="513"/>
      <c r="CX79" s="513"/>
      <c r="CY79" s="395" t="s">
        <v>84</v>
      </c>
      <c r="CZ79" s="381"/>
      <c r="DA79" s="381"/>
      <c r="DB79" s="381"/>
      <c r="DC79" s="381"/>
      <c r="DD79" s="381"/>
      <c r="DE79" s="381"/>
      <c r="DF79" s="381"/>
      <c r="DG79" s="381"/>
      <c r="DH79" s="381"/>
      <c r="DI79" s="381"/>
      <c r="DJ79" s="381"/>
      <c r="DK79" s="381"/>
      <c r="DL79" s="381"/>
      <c r="DM79" s="381"/>
      <c r="DN79" s="381"/>
      <c r="DO79" s="416"/>
    </row>
    <row r="80" spans="1:145" ht="11.1" customHeight="1">
      <c r="A80" s="458" t="s">
        <v>52</v>
      </c>
      <c r="B80" s="459"/>
      <c r="C80" s="459"/>
      <c r="D80" s="459"/>
      <c r="E80" s="459"/>
      <c r="F80" s="459"/>
      <c r="G80" s="459"/>
      <c r="H80" s="459"/>
      <c r="I80" s="459"/>
      <c r="J80" s="459"/>
      <c r="K80" s="459"/>
      <c r="L80" s="459"/>
      <c r="M80" s="459"/>
      <c r="N80" s="459"/>
      <c r="O80" s="459"/>
      <c r="P80" s="459"/>
      <c r="Q80" s="459"/>
      <c r="R80" s="460"/>
      <c r="S80" s="422" t="s">
        <v>53</v>
      </c>
      <c r="T80" s="422"/>
      <c r="U80" s="422"/>
      <c r="V80" s="422"/>
      <c r="W80" s="422"/>
      <c r="X80" s="422"/>
      <c r="Y80" s="422"/>
      <c r="Z80" s="422"/>
      <c r="AA80" s="422"/>
      <c r="AB80" s="422"/>
      <c r="AC80" s="422"/>
      <c r="AD80" s="422"/>
      <c r="AE80" s="422"/>
      <c r="AF80" s="422"/>
      <c r="AG80" s="422"/>
      <c r="AH80" s="422"/>
      <c r="AI80" s="422"/>
      <c r="AJ80" s="422"/>
      <c r="AK80" s="422"/>
      <c r="AL80" s="422"/>
      <c r="AM80" s="422"/>
      <c r="AN80" s="422"/>
      <c r="AO80" s="422"/>
      <c r="AP80" s="422"/>
      <c r="AQ80" s="422"/>
      <c r="AR80" s="422"/>
      <c r="AS80" s="461"/>
      <c r="AT80" s="15"/>
      <c r="AU80" s="1"/>
      <c r="AV80" s="1"/>
      <c r="BS80" s="1"/>
      <c r="BT80" s="1"/>
      <c r="BU80" s="1"/>
      <c r="BV80" s="1"/>
      <c r="BW80" s="405"/>
      <c r="BX80" s="406"/>
      <c r="BY80" s="406"/>
      <c r="BZ80" s="406"/>
      <c r="CA80" s="406"/>
      <c r="CB80" s="406"/>
      <c r="CC80" s="406"/>
      <c r="CD80" s="406"/>
      <c r="CE80" s="406"/>
      <c r="CF80" s="406"/>
      <c r="CG80" s="453"/>
      <c r="CH80" s="409"/>
      <c r="CI80" s="514"/>
      <c r="CJ80" s="514"/>
      <c r="CK80" s="514"/>
      <c r="CL80" s="514"/>
      <c r="CM80" s="514"/>
      <c r="CN80" s="514"/>
      <c r="CO80" s="514"/>
      <c r="CP80" s="514"/>
      <c r="CQ80" s="514"/>
      <c r="CR80" s="514"/>
      <c r="CS80" s="514"/>
      <c r="CT80" s="514"/>
      <c r="CU80" s="514"/>
      <c r="CV80" s="514"/>
      <c r="CW80" s="514"/>
      <c r="CX80" s="514"/>
      <c r="CY80" s="395"/>
      <c r="CZ80" s="381"/>
      <c r="DA80" s="381"/>
      <c r="DB80" s="381"/>
      <c r="DC80" s="381"/>
      <c r="DD80" s="381"/>
      <c r="DE80" s="381"/>
      <c r="DF80" s="381"/>
      <c r="DG80" s="381"/>
      <c r="DH80" s="381"/>
      <c r="DI80" s="381"/>
      <c r="DJ80" s="381"/>
      <c r="DK80" s="381"/>
      <c r="DL80" s="381"/>
      <c r="DM80" s="381"/>
      <c r="DN80" s="381"/>
      <c r="DO80" s="416"/>
    </row>
    <row r="81" spans="1:145" ht="11.1" customHeight="1">
      <c r="A81" s="25"/>
      <c r="B81" s="463"/>
      <c r="C81" s="463"/>
      <c r="D81" s="463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463"/>
      <c r="P81" s="463"/>
      <c r="Q81" s="463"/>
      <c r="R81" s="464"/>
      <c r="S81" s="92" t="s">
        <v>54</v>
      </c>
      <c r="T81" s="92"/>
      <c r="U81" s="92"/>
      <c r="V81" s="92"/>
      <c r="W81" s="92"/>
      <c r="X81" s="92"/>
      <c r="Y81" s="92"/>
      <c r="Z81" s="92"/>
      <c r="AA81" s="92"/>
      <c r="AB81" s="92" t="s">
        <v>55</v>
      </c>
      <c r="AC81" s="92"/>
      <c r="AD81" s="92"/>
      <c r="AE81" s="92"/>
      <c r="AF81" s="92"/>
      <c r="AG81" s="92"/>
      <c r="AH81" s="92"/>
      <c r="AI81" s="92"/>
      <c r="AJ81" s="92" t="s">
        <v>61</v>
      </c>
      <c r="AK81" s="92"/>
      <c r="AL81" s="92"/>
      <c r="AM81" s="92"/>
      <c r="AN81" s="92"/>
      <c r="AO81" s="92"/>
      <c r="AP81" s="92"/>
      <c r="AQ81" s="92"/>
      <c r="AR81" s="92"/>
      <c r="AS81" s="93"/>
      <c r="AT81" s="30"/>
      <c r="AU81" s="1"/>
      <c r="AV81" s="1"/>
      <c r="BS81" s="1"/>
      <c r="BT81" s="1"/>
      <c r="BU81" s="1"/>
      <c r="BV81" s="1"/>
      <c r="BW81" s="493" t="s">
        <v>49</v>
      </c>
      <c r="BX81" s="494"/>
      <c r="BY81" s="494"/>
      <c r="BZ81" s="494"/>
      <c r="CA81" s="494"/>
      <c r="CB81" s="494"/>
      <c r="CC81" s="494"/>
      <c r="CD81" s="494"/>
      <c r="CE81" s="494"/>
      <c r="CF81" s="494"/>
      <c r="CG81" s="494"/>
      <c r="CH81" s="407"/>
      <c r="CI81" s="410" t="s">
        <v>74</v>
      </c>
      <c r="CJ81" s="410"/>
      <c r="CK81" s="410"/>
      <c r="CL81" s="410"/>
      <c r="CM81" s="410"/>
      <c r="CN81" s="410"/>
      <c r="CO81" s="410"/>
      <c r="CP81" s="410"/>
      <c r="CQ81" s="410"/>
      <c r="CR81" s="410"/>
      <c r="CS81" s="410"/>
      <c r="CT81" s="410"/>
      <c r="CU81" s="410"/>
      <c r="CV81" s="410"/>
      <c r="CW81" s="410"/>
      <c r="CX81" s="411"/>
      <c r="CY81" s="442">
        <f>ROUNDDOWN(BK66/1000,0)</f>
        <v>0</v>
      </c>
      <c r="CZ81" s="443"/>
      <c r="DA81" s="443"/>
      <c r="DB81" s="443"/>
      <c r="DC81" s="443"/>
      <c r="DD81" s="443"/>
      <c r="DE81" s="443"/>
      <c r="DF81" s="443"/>
      <c r="DG81" s="443"/>
      <c r="DH81" s="443"/>
      <c r="DI81" s="42"/>
      <c r="DJ81" s="42"/>
      <c r="DK81" s="42"/>
      <c r="DL81" s="42"/>
      <c r="DM81" s="354"/>
      <c r="DN81" s="354"/>
      <c r="DO81" s="440"/>
    </row>
    <row r="82" spans="1:145" ht="11.1" customHeight="1">
      <c r="A82" s="25"/>
      <c r="B82" s="463"/>
      <c r="C82" s="463"/>
      <c r="D82" s="463"/>
      <c r="E82" s="463"/>
      <c r="F82" s="463"/>
      <c r="G82" s="463"/>
      <c r="H82" s="463"/>
      <c r="I82" s="463"/>
      <c r="J82" s="463"/>
      <c r="K82" s="463"/>
      <c r="L82" s="463"/>
      <c r="M82" s="463"/>
      <c r="N82" s="463"/>
      <c r="O82" s="463"/>
      <c r="P82" s="463"/>
      <c r="Q82" s="463"/>
      <c r="R82" s="464"/>
      <c r="S82" s="457"/>
      <c r="T82" s="457"/>
      <c r="U82" s="457"/>
      <c r="V82" s="457"/>
      <c r="W82" s="457"/>
      <c r="X82" s="457"/>
      <c r="Y82" s="457"/>
      <c r="Z82" s="457"/>
      <c r="AA82" s="457"/>
      <c r="AB82" s="457"/>
      <c r="AC82" s="457"/>
      <c r="AD82" s="457"/>
      <c r="AE82" s="457"/>
      <c r="AF82" s="457"/>
      <c r="AG82" s="457"/>
      <c r="AH82" s="457"/>
      <c r="AI82" s="457"/>
      <c r="AJ82" s="475" t="s">
        <v>62</v>
      </c>
      <c r="AK82" s="475"/>
      <c r="AL82" s="475"/>
      <c r="AM82" s="475"/>
      <c r="AN82" s="475"/>
      <c r="AO82" s="475"/>
      <c r="AP82" s="475"/>
      <c r="AQ82" s="475"/>
      <c r="AR82" s="475"/>
      <c r="AS82" s="476"/>
      <c r="AT82" s="30"/>
      <c r="AU82" s="1"/>
      <c r="AV82" s="1"/>
      <c r="BS82" s="1"/>
      <c r="BT82" s="1"/>
      <c r="BU82" s="1"/>
      <c r="BV82" s="1"/>
      <c r="BW82" s="495"/>
      <c r="BX82" s="496"/>
      <c r="BY82" s="496"/>
      <c r="BZ82" s="496"/>
      <c r="CA82" s="496"/>
      <c r="CB82" s="496"/>
      <c r="CC82" s="496"/>
      <c r="CD82" s="496"/>
      <c r="CE82" s="496"/>
      <c r="CF82" s="496"/>
      <c r="CG82" s="496"/>
      <c r="CH82" s="408"/>
      <c r="CI82" s="412"/>
      <c r="CJ82" s="412"/>
      <c r="CK82" s="412"/>
      <c r="CL82" s="412"/>
      <c r="CM82" s="412"/>
      <c r="CN82" s="412"/>
      <c r="CO82" s="412"/>
      <c r="CP82" s="412"/>
      <c r="CQ82" s="412"/>
      <c r="CR82" s="412"/>
      <c r="CS82" s="412"/>
      <c r="CT82" s="412"/>
      <c r="CU82" s="412"/>
      <c r="CV82" s="412"/>
      <c r="CW82" s="412"/>
      <c r="CX82" s="413"/>
      <c r="CY82" s="444"/>
      <c r="CZ82" s="445"/>
      <c r="DA82" s="445"/>
      <c r="DB82" s="445"/>
      <c r="DC82" s="445"/>
      <c r="DD82" s="445"/>
      <c r="DE82" s="445"/>
      <c r="DF82" s="445"/>
      <c r="DG82" s="445"/>
      <c r="DH82" s="445"/>
      <c r="DI82" s="43"/>
      <c r="DJ82" s="43"/>
      <c r="DK82" s="43"/>
      <c r="DL82" s="43"/>
      <c r="DM82" s="381"/>
      <c r="DN82" s="381"/>
      <c r="DO82" s="416"/>
    </row>
    <row r="83" spans="1:145" ht="11.1" customHeight="1">
      <c r="A83" s="25"/>
      <c r="B83" s="463"/>
      <c r="C83" s="463"/>
      <c r="D83" s="463"/>
      <c r="E83" s="463"/>
      <c r="F83" s="463"/>
      <c r="G83" s="463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4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457"/>
      <c r="AG83" s="457"/>
      <c r="AH83" s="457"/>
      <c r="AI83" s="457"/>
      <c r="AJ83" s="475" t="s">
        <v>62</v>
      </c>
      <c r="AK83" s="475"/>
      <c r="AL83" s="475"/>
      <c r="AM83" s="475"/>
      <c r="AN83" s="475"/>
      <c r="AO83" s="475"/>
      <c r="AP83" s="475"/>
      <c r="AQ83" s="475"/>
      <c r="AR83" s="475"/>
      <c r="AS83" s="476"/>
      <c r="AT83" s="30"/>
      <c r="AU83" s="1"/>
      <c r="AV83" s="1"/>
      <c r="BS83" s="1"/>
      <c r="BT83" s="1"/>
      <c r="BU83" s="1"/>
      <c r="BV83" s="1"/>
      <c r="BW83" s="495"/>
      <c r="BX83" s="496"/>
      <c r="BY83" s="496"/>
      <c r="BZ83" s="496"/>
      <c r="CA83" s="496"/>
      <c r="CB83" s="496"/>
      <c r="CC83" s="496"/>
      <c r="CD83" s="496"/>
      <c r="CE83" s="496"/>
      <c r="CF83" s="496"/>
      <c r="CG83" s="496"/>
      <c r="CH83" s="408"/>
      <c r="CI83" s="412"/>
      <c r="CJ83" s="412"/>
      <c r="CK83" s="412"/>
      <c r="CL83" s="412"/>
      <c r="CM83" s="412"/>
      <c r="CN83" s="412"/>
      <c r="CO83" s="412"/>
      <c r="CP83" s="412"/>
      <c r="CQ83" s="412"/>
      <c r="CR83" s="412"/>
      <c r="CS83" s="412"/>
      <c r="CT83" s="412"/>
      <c r="CU83" s="412"/>
      <c r="CV83" s="412"/>
      <c r="CW83" s="412"/>
      <c r="CX83" s="413"/>
      <c r="CY83" s="444"/>
      <c r="CZ83" s="445"/>
      <c r="DA83" s="445"/>
      <c r="DB83" s="445"/>
      <c r="DC83" s="445"/>
      <c r="DD83" s="445"/>
      <c r="DE83" s="445"/>
      <c r="DF83" s="445"/>
      <c r="DG83" s="445"/>
      <c r="DH83" s="445"/>
      <c r="DI83" s="43"/>
      <c r="DJ83" s="43"/>
      <c r="DK83" s="43"/>
      <c r="DL83" s="43"/>
      <c r="DM83" s="381" t="s">
        <v>47</v>
      </c>
      <c r="DN83" s="381"/>
      <c r="DO83" s="416"/>
    </row>
    <row r="84" spans="1:145" ht="11.1" customHeight="1">
      <c r="A84" s="25"/>
      <c r="B84" s="463"/>
      <c r="C84" s="463"/>
      <c r="D84" s="463"/>
      <c r="E84" s="463"/>
      <c r="F84" s="463"/>
      <c r="G84" s="463"/>
      <c r="H84" s="463"/>
      <c r="I84" s="463"/>
      <c r="J84" s="463"/>
      <c r="K84" s="463"/>
      <c r="L84" s="463"/>
      <c r="M84" s="463"/>
      <c r="N84" s="463"/>
      <c r="O84" s="463"/>
      <c r="P84" s="463"/>
      <c r="Q84" s="463"/>
      <c r="R84" s="464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457"/>
      <c r="AG84" s="457"/>
      <c r="AH84" s="457"/>
      <c r="AI84" s="457"/>
      <c r="AJ84" s="475" t="s">
        <v>62</v>
      </c>
      <c r="AK84" s="475"/>
      <c r="AL84" s="475"/>
      <c r="AM84" s="475"/>
      <c r="AN84" s="475"/>
      <c r="AO84" s="475"/>
      <c r="AP84" s="475"/>
      <c r="AQ84" s="475"/>
      <c r="AR84" s="475"/>
      <c r="AS84" s="476"/>
      <c r="AT84" s="30"/>
      <c r="AU84" s="1"/>
      <c r="AV84" s="1"/>
      <c r="BS84" s="1"/>
      <c r="BT84" s="1"/>
      <c r="BU84" s="1"/>
      <c r="BV84" s="1"/>
      <c r="BW84" s="495"/>
      <c r="BX84" s="496"/>
      <c r="BY84" s="496"/>
      <c r="BZ84" s="496"/>
      <c r="CA84" s="496"/>
      <c r="CB84" s="496"/>
      <c r="CC84" s="496"/>
      <c r="CD84" s="496"/>
      <c r="CE84" s="496"/>
      <c r="CF84" s="496"/>
      <c r="CG84" s="496"/>
      <c r="CH84" s="408"/>
      <c r="CI84" s="412"/>
      <c r="CJ84" s="412"/>
      <c r="CK84" s="412"/>
      <c r="CL84" s="412"/>
      <c r="CM84" s="412"/>
      <c r="CN84" s="412"/>
      <c r="CO84" s="412"/>
      <c r="CP84" s="412"/>
      <c r="CQ84" s="412"/>
      <c r="CR84" s="412"/>
      <c r="CS84" s="412"/>
      <c r="CT84" s="412"/>
      <c r="CU84" s="412"/>
      <c r="CV84" s="412"/>
      <c r="CW84" s="412"/>
      <c r="CX84" s="413"/>
      <c r="CY84" s="444"/>
      <c r="CZ84" s="445"/>
      <c r="DA84" s="445"/>
      <c r="DB84" s="445"/>
      <c r="DC84" s="445"/>
      <c r="DD84" s="445"/>
      <c r="DE84" s="445"/>
      <c r="DF84" s="445"/>
      <c r="DG84" s="445"/>
      <c r="DH84" s="445"/>
      <c r="DI84" s="43"/>
      <c r="DJ84" s="43"/>
      <c r="DK84" s="43"/>
      <c r="DL84" s="43"/>
      <c r="DM84" s="381"/>
      <c r="DN84" s="381"/>
      <c r="DO84" s="416"/>
    </row>
    <row r="85" spans="1:145" ht="11.1" customHeight="1">
      <c r="A85" s="25"/>
      <c r="B85" s="463"/>
      <c r="C85" s="463"/>
      <c r="D85" s="463"/>
      <c r="E85" s="463"/>
      <c r="F85" s="463"/>
      <c r="G85" s="463"/>
      <c r="H85" s="463"/>
      <c r="I85" s="463"/>
      <c r="J85" s="463"/>
      <c r="K85" s="463"/>
      <c r="L85" s="463"/>
      <c r="M85" s="463"/>
      <c r="N85" s="463"/>
      <c r="O85" s="463"/>
      <c r="P85" s="463"/>
      <c r="Q85" s="463"/>
      <c r="R85" s="464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457"/>
      <c r="AG85" s="457"/>
      <c r="AH85" s="457"/>
      <c r="AI85" s="457"/>
      <c r="AJ85" s="475" t="s">
        <v>62</v>
      </c>
      <c r="AK85" s="475"/>
      <c r="AL85" s="475"/>
      <c r="AM85" s="475"/>
      <c r="AN85" s="475"/>
      <c r="AO85" s="475"/>
      <c r="AP85" s="475"/>
      <c r="AQ85" s="475"/>
      <c r="AR85" s="475"/>
      <c r="AS85" s="476"/>
      <c r="AT85" s="30"/>
      <c r="AU85" s="1"/>
      <c r="AV85" s="1"/>
      <c r="BS85" s="1"/>
      <c r="BT85" s="1"/>
      <c r="BU85" s="1"/>
      <c r="BV85" s="1"/>
      <c r="BW85" s="495"/>
      <c r="BX85" s="496"/>
      <c r="BY85" s="496"/>
      <c r="BZ85" s="496"/>
      <c r="CA85" s="496"/>
      <c r="CB85" s="496"/>
      <c r="CC85" s="496"/>
      <c r="CD85" s="496"/>
      <c r="CE85" s="496"/>
      <c r="CF85" s="496"/>
      <c r="CG85" s="496"/>
      <c r="CH85" s="408"/>
      <c r="CI85" s="412"/>
      <c r="CJ85" s="412"/>
      <c r="CK85" s="412"/>
      <c r="CL85" s="412"/>
      <c r="CM85" s="412"/>
      <c r="CN85" s="412"/>
      <c r="CO85" s="412"/>
      <c r="CP85" s="412"/>
      <c r="CQ85" s="412"/>
      <c r="CR85" s="412"/>
      <c r="CS85" s="412"/>
      <c r="CT85" s="412"/>
      <c r="CU85" s="412"/>
      <c r="CV85" s="412"/>
      <c r="CW85" s="412"/>
      <c r="CX85" s="413"/>
      <c r="CY85" s="395" t="s">
        <v>121</v>
      </c>
      <c r="CZ85" s="381"/>
      <c r="DA85" s="381"/>
      <c r="DB85" s="381"/>
      <c r="DC85" s="381"/>
      <c r="DD85" s="381"/>
      <c r="DE85" s="381"/>
      <c r="DF85" s="381"/>
      <c r="DG85" s="381"/>
      <c r="DH85" s="381"/>
      <c r="DI85" s="381"/>
      <c r="DJ85" s="381"/>
      <c r="DK85" s="381"/>
      <c r="DL85" s="381"/>
      <c r="DM85" s="381"/>
      <c r="DN85" s="381"/>
      <c r="DO85" s="416"/>
    </row>
    <row r="86" spans="1:145" ht="11.1" customHeight="1">
      <c r="A86" s="26"/>
      <c r="B86" s="465"/>
      <c r="C86" s="465"/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5"/>
      <c r="P86" s="465"/>
      <c r="Q86" s="465"/>
      <c r="R86" s="466"/>
      <c r="S86" s="481"/>
      <c r="T86" s="481"/>
      <c r="U86" s="481"/>
      <c r="V86" s="481"/>
      <c r="W86" s="481"/>
      <c r="X86" s="481"/>
      <c r="Y86" s="481"/>
      <c r="Z86" s="481"/>
      <c r="AA86" s="481"/>
      <c r="AB86" s="481"/>
      <c r="AC86" s="481"/>
      <c r="AD86" s="481"/>
      <c r="AE86" s="481"/>
      <c r="AF86" s="481"/>
      <c r="AG86" s="481"/>
      <c r="AH86" s="481"/>
      <c r="AI86" s="481"/>
      <c r="AJ86" s="482" t="s">
        <v>62</v>
      </c>
      <c r="AK86" s="482"/>
      <c r="AL86" s="482"/>
      <c r="AM86" s="482"/>
      <c r="AN86" s="482"/>
      <c r="AO86" s="482"/>
      <c r="AP86" s="482"/>
      <c r="AQ86" s="482"/>
      <c r="AR86" s="482"/>
      <c r="AS86" s="483"/>
      <c r="AT86" s="30"/>
      <c r="AU86" s="1"/>
      <c r="AV86" s="1"/>
      <c r="BS86" s="1"/>
      <c r="BT86" s="1"/>
      <c r="BU86" s="1"/>
      <c r="BV86" s="1"/>
      <c r="BW86" s="497"/>
      <c r="BX86" s="498"/>
      <c r="BY86" s="498"/>
      <c r="BZ86" s="498"/>
      <c r="CA86" s="498"/>
      <c r="CB86" s="498"/>
      <c r="CC86" s="498"/>
      <c r="CD86" s="498"/>
      <c r="CE86" s="498"/>
      <c r="CF86" s="498"/>
      <c r="CG86" s="498"/>
      <c r="CH86" s="409"/>
      <c r="CI86" s="414"/>
      <c r="CJ86" s="414"/>
      <c r="CK86" s="414"/>
      <c r="CL86" s="414"/>
      <c r="CM86" s="414"/>
      <c r="CN86" s="414"/>
      <c r="CO86" s="414"/>
      <c r="CP86" s="414"/>
      <c r="CQ86" s="414"/>
      <c r="CR86" s="414"/>
      <c r="CS86" s="414"/>
      <c r="CT86" s="414"/>
      <c r="CU86" s="414"/>
      <c r="CV86" s="414"/>
      <c r="CW86" s="414"/>
      <c r="CX86" s="415"/>
      <c r="CY86" s="397"/>
      <c r="CZ86" s="355"/>
      <c r="DA86" s="355"/>
      <c r="DB86" s="355"/>
      <c r="DC86" s="355"/>
      <c r="DD86" s="355"/>
      <c r="DE86" s="355"/>
      <c r="DF86" s="355"/>
      <c r="DG86" s="355"/>
      <c r="DH86" s="355"/>
      <c r="DI86" s="355"/>
      <c r="DJ86" s="355"/>
      <c r="DK86" s="355"/>
      <c r="DL86" s="355"/>
      <c r="DM86" s="355"/>
      <c r="DN86" s="355"/>
      <c r="DO86" s="417"/>
    </row>
    <row r="87" spans="1:145" ht="8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</row>
    <row r="88" spans="1:145" ht="8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</row>
    <row r="89" spans="1:145" ht="8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</row>
    <row r="90" spans="1:145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</row>
    <row r="91" spans="1:145" ht="8.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</row>
    <row r="92" spans="1:145" ht="8.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</row>
    <row r="93" spans="1:145" ht="8.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</row>
    <row r="94" spans="1:145" ht="8.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</row>
    <row r="95" spans="1:145" ht="8.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</row>
    <row r="96" spans="1:145" ht="8.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</row>
    <row r="97" spans="1:145" ht="8.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</row>
    <row r="98" spans="1:145" ht="8.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</row>
    <row r="99" spans="1:145" ht="8.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</row>
    <row r="100" spans="1:145" ht="8.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</row>
    <row r="101" spans="1:145" ht="8.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</row>
    <row r="102" spans="1:145" ht="8.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</row>
    <row r="103" spans="1:145" ht="8.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</row>
    <row r="104" spans="1:145" ht="8.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</row>
    <row r="105" spans="1:145" ht="8.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</row>
    <row r="106" spans="1:145" ht="8.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</row>
    <row r="107" spans="1:145" ht="8.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</row>
    <row r="108" spans="1:145" ht="8.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</row>
    <row r="109" spans="1:145" ht="8.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</row>
    <row r="110" spans="1:145" ht="8.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</row>
    <row r="111" spans="1:145" ht="8.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</row>
    <row r="112" spans="1:145" ht="8.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</row>
    <row r="113" spans="1:145" ht="8.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</row>
    <row r="114" spans="1:145" ht="8.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BQ114" s="1"/>
      <c r="BR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</row>
    <row r="115" spans="1:145" ht="8.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BQ115" s="1"/>
      <c r="BR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</row>
    <row r="116" spans="1:145" ht="8.1" customHeight="1">
      <c r="DO116" s="1"/>
      <c r="DP116" s="1"/>
      <c r="DQ116" s="1"/>
      <c r="DR116" s="1"/>
    </row>
    <row r="117" spans="1:145" ht="8.1" customHeight="1"/>
    <row r="118" spans="1:145" ht="8.1" customHeight="1"/>
    <row r="119" spans="1:145" ht="8.1" customHeight="1"/>
    <row r="120" spans="1:145" ht="8.1" customHeight="1"/>
    <row r="121" spans="1:145" ht="8.1" customHeight="1"/>
    <row r="122" spans="1:145" ht="8.1" customHeight="1"/>
    <row r="123" spans="1:145" ht="8.1" customHeight="1"/>
    <row r="124" spans="1:145" ht="8.1" customHeight="1"/>
    <row r="125" spans="1:145" ht="8.1" customHeight="1"/>
    <row r="126" spans="1:145" ht="8.1" customHeight="1"/>
    <row r="127" spans="1:145" ht="8.1" customHeight="1"/>
    <row r="128" spans="1:145" ht="8.1" customHeight="1"/>
    <row r="129" ht="8.1" customHeight="1"/>
    <row r="130" ht="8.1" customHeight="1"/>
    <row r="131" ht="8.1" customHeight="1"/>
    <row r="132" ht="8.1" customHeight="1"/>
    <row r="133" ht="8.1" customHeight="1"/>
    <row r="134" ht="8.1" customHeight="1"/>
    <row r="135" ht="8.1" customHeight="1"/>
    <row r="136" ht="8.1" customHeight="1"/>
    <row r="137" ht="8.1" customHeight="1"/>
    <row r="138" ht="8.1" customHeight="1"/>
    <row r="139" ht="8.1" customHeight="1"/>
    <row r="140" ht="8.1" customHeight="1"/>
    <row r="141" ht="8.1" customHeight="1"/>
    <row r="142" ht="8.1" customHeight="1"/>
    <row r="143" ht="8.1" customHeight="1"/>
    <row r="144" ht="8.1" customHeight="1"/>
    <row r="145" ht="8.1" customHeight="1"/>
    <row r="146" ht="8.1" customHeight="1"/>
    <row r="147" ht="8.1" customHeight="1"/>
    <row r="148" ht="8.1" customHeight="1"/>
    <row r="149" ht="8.1" customHeight="1"/>
    <row r="150" ht="8.1" customHeight="1"/>
    <row r="151" ht="8.1" customHeight="1"/>
    <row r="152" ht="8.1" customHeight="1"/>
    <row r="153" ht="8.1" customHeight="1"/>
    <row r="154" ht="8.1" customHeight="1"/>
    <row r="155" ht="8.1" customHeight="1"/>
    <row r="156" ht="8.1" customHeight="1"/>
    <row r="157" ht="8.1" customHeight="1"/>
    <row r="158" ht="8.1" customHeight="1"/>
    <row r="159" ht="8.1" customHeight="1"/>
    <row r="160" ht="8.1" customHeight="1"/>
    <row r="161" ht="8.1" customHeight="1"/>
    <row r="162" ht="8.1" customHeight="1"/>
    <row r="163" ht="8.1" customHeight="1"/>
    <row r="164" ht="8.1" customHeight="1"/>
    <row r="165" ht="8.1" customHeight="1"/>
    <row r="166" ht="8.1" customHeight="1"/>
    <row r="167" ht="8.1" customHeight="1"/>
    <row r="168" ht="8.1" customHeight="1"/>
    <row r="169" ht="8.1" customHeight="1"/>
    <row r="170" ht="8.1" customHeight="1"/>
    <row r="171" ht="8.1" customHeight="1"/>
    <row r="172" ht="8.1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  <row r="293" ht="9.9499999999999993" customHeight="1"/>
    <row r="294" ht="9.9499999999999993" customHeight="1"/>
    <row r="295" ht="9.9499999999999993" customHeight="1"/>
    <row r="296" ht="9.9499999999999993" customHeight="1"/>
    <row r="297" ht="9.9499999999999993" customHeight="1"/>
  </sheetData>
  <sheetProtection formatCells="0"/>
  <mergeCells count="563">
    <mergeCell ref="G2:BA2"/>
    <mergeCell ref="G3:AH3"/>
    <mergeCell ref="A6:N13"/>
    <mergeCell ref="O6:R8"/>
    <mergeCell ref="S6:V8"/>
    <mergeCell ref="W6:AA8"/>
    <mergeCell ref="BI6:CA7"/>
    <mergeCell ref="CB6:CD7"/>
    <mergeCell ref="I15:N16"/>
    <mergeCell ref="O9:R13"/>
    <mergeCell ref="S9:V13"/>
    <mergeCell ref="W9:AA13"/>
    <mergeCell ref="AB9:AI13"/>
    <mergeCell ref="O15:BV16"/>
    <mergeCell ref="AP8:AR10"/>
    <mergeCell ref="AP11:AR13"/>
    <mergeCell ref="AJ9:AN13"/>
    <mergeCell ref="AB6:AI8"/>
    <mergeCell ref="AS8:AY10"/>
    <mergeCell ref="BC12:CR13"/>
    <mergeCell ref="CB10:CF11"/>
    <mergeCell ref="BC6:BH7"/>
    <mergeCell ref="BC8:CR9"/>
    <mergeCell ref="CL10:CM11"/>
    <mergeCell ref="BC10:BJ11"/>
    <mergeCell ref="BK10:CA11"/>
    <mergeCell ref="AJ6:AN8"/>
    <mergeCell ref="AP6:BA7"/>
    <mergeCell ref="CE6:CR7"/>
    <mergeCell ref="CN10:CR11"/>
    <mergeCell ref="AS11:AY13"/>
    <mergeCell ref="AZ11:BA13"/>
    <mergeCell ref="BW15:DO16"/>
    <mergeCell ref="CG10:CK11"/>
    <mergeCell ref="AZ8:BA10"/>
    <mergeCell ref="A25:N26"/>
    <mergeCell ref="A23:E24"/>
    <mergeCell ref="O25:P26"/>
    <mergeCell ref="Q25:R26"/>
    <mergeCell ref="AB25:AC26"/>
    <mergeCell ref="DE45:DM46"/>
    <mergeCell ref="CN45:CO46"/>
    <mergeCell ref="DN43:DO44"/>
    <mergeCell ref="AQ27:AR28"/>
    <mergeCell ref="A27:N28"/>
    <mergeCell ref="O27:P28"/>
    <mergeCell ref="Q27:R28"/>
    <mergeCell ref="A31:N32"/>
    <mergeCell ref="CY43:CZ44"/>
    <mergeCell ref="DN45:DO46"/>
    <mergeCell ref="Q29:R30"/>
    <mergeCell ref="AB29:AC30"/>
    <mergeCell ref="CP45:CX46"/>
    <mergeCell ref="DE43:DM44"/>
    <mergeCell ref="BY45:BZ46"/>
    <mergeCell ref="CA45:CI46"/>
    <mergeCell ref="CJ45:CK46"/>
    <mergeCell ref="CL45:CM46"/>
    <mergeCell ref="BY43:BZ44"/>
    <mergeCell ref="O31:P32"/>
    <mergeCell ref="Q31:R32"/>
    <mergeCell ref="AF45:AG46"/>
    <mergeCell ref="BL45:BT46"/>
    <mergeCell ref="BU45:BV46"/>
    <mergeCell ref="DA43:DB44"/>
    <mergeCell ref="DC43:DD44"/>
    <mergeCell ref="AQ29:AR30"/>
    <mergeCell ref="A29:N30"/>
    <mergeCell ref="CA43:CI44"/>
    <mergeCell ref="CJ43:CK44"/>
    <mergeCell ref="CL43:CM44"/>
    <mergeCell ref="CN43:CO44"/>
    <mergeCell ref="CP43:CX44"/>
    <mergeCell ref="AQ31:AR32"/>
    <mergeCell ref="BH39:BI40"/>
    <mergeCell ref="BL41:BT42"/>
    <mergeCell ref="O29:P30"/>
    <mergeCell ref="A43:N44"/>
    <mergeCell ref="S43:AA44"/>
    <mergeCell ref="AQ45:AR46"/>
    <mergeCell ref="AH45:AP46"/>
    <mergeCell ref="S45:AA46"/>
    <mergeCell ref="AQ43:AR44"/>
    <mergeCell ref="A33:N34"/>
    <mergeCell ref="DC39:DD40"/>
    <mergeCell ref="DE39:DM40"/>
    <mergeCell ref="DN39:DO40"/>
    <mergeCell ref="AQ37:AR38"/>
    <mergeCell ref="A37:N38"/>
    <mergeCell ref="AS41:AT42"/>
    <mergeCell ref="CY41:CZ42"/>
    <mergeCell ref="AQ35:AR36"/>
    <mergeCell ref="A35:N36"/>
    <mergeCell ref="CA41:CI42"/>
    <mergeCell ref="CJ41:CK42"/>
    <mergeCell ref="CL41:CM42"/>
    <mergeCell ref="CN41:CO42"/>
    <mergeCell ref="CP41:CX42"/>
    <mergeCell ref="CA39:CI40"/>
    <mergeCell ref="AQ39:AR40"/>
    <mergeCell ref="BY41:BZ42"/>
    <mergeCell ref="DN37:DO38"/>
    <mergeCell ref="CP39:CX40"/>
    <mergeCell ref="Q33:R34"/>
    <mergeCell ref="AB33:AC34"/>
    <mergeCell ref="AU39:AV40"/>
    <mergeCell ref="O37:P38"/>
    <mergeCell ref="Q37:R38"/>
    <mergeCell ref="DN41:DO42"/>
    <mergeCell ref="DE41:DM42"/>
    <mergeCell ref="AD33:AE34"/>
    <mergeCell ref="AQ33:AR34"/>
    <mergeCell ref="A39:N40"/>
    <mergeCell ref="BW41:BX42"/>
    <mergeCell ref="AW41:BE42"/>
    <mergeCell ref="BF41:BG42"/>
    <mergeCell ref="BH41:BI42"/>
    <mergeCell ref="BJ41:BK42"/>
    <mergeCell ref="AQ41:AR42"/>
    <mergeCell ref="Q41:R42"/>
    <mergeCell ref="S41:AA42"/>
    <mergeCell ref="DA37:DB38"/>
    <mergeCell ref="DC37:DD38"/>
    <mergeCell ref="BW39:BX40"/>
    <mergeCell ref="BY39:BZ40"/>
    <mergeCell ref="CJ37:CK38"/>
    <mergeCell ref="CJ39:CK40"/>
    <mergeCell ref="BJ39:BK40"/>
    <mergeCell ref="BL39:BT40"/>
    <mergeCell ref="BU39:BV40"/>
    <mergeCell ref="CA37:CI38"/>
    <mergeCell ref="BH37:BI38"/>
    <mergeCell ref="BJ37:BK38"/>
    <mergeCell ref="BW43:BX44"/>
    <mergeCell ref="AS45:AT46"/>
    <mergeCell ref="AU45:AV46"/>
    <mergeCell ref="A45:N46"/>
    <mergeCell ref="S39:AA40"/>
    <mergeCell ref="CY39:CZ40"/>
    <mergeCell ref="AW37:BE38"/>
    <mergeCell ref="BF37:BG38"/>
    <mergeCell ref="BL37:BT38"/>
    <mergeCell ref="BF39:BG40"/>
    <mergeCell ref="AF43:AG44"/>
    <mergeCell ref="AU41:AV42"/>
    <mergeCell ref="A41:N42"/>
    <mergeCell ref="AF41:AG42"/>
    <mergeCell ref="AH41:AP42"/>
    <mergeCell ref="O41:P42"/>
    <mergeCell ref="AH43:AP44"/>
    <mergeCell ref="AD41:AE42"/>
    <mergeCell ref="AB43:AC44"/>
    <mergeCell ref="AD43:AE44"/>
    <mergeCell ref="AS43:AT44"/>
    <mergeCell ref="A51:D52"/>
    <mergeCell ref="E51:G52"/>
    <mergeCell ref="H51:I52"/>
    <mergeCell ref="AS49:AV50"/>
    <mergeCell ref="AW49:BE50"/>
    <mergeCell ref="BF49:BG50"/>
    <mergeCell ref="A49:D50"/>
    <mergeCell ref="E49:G50"/>
    <mergeCell ref="H49:I50"/>
    <mergeCell ref="J49:L50"/>
    <mergeCell ref="M49:N50"/>
    <mergeCell ref="H53:I54"/>
    <mergeCell ref="J53:L54"/>
    <mergeCell ref="M53:N54"/>
    <mergeCell ref="CN37:CO38"/>
    <mergeCell ref="CP37:CX38"/>
    <mergeCell ref="CY37:CZ38"/>
    <mergeCell ref="CJ51:CK52"/>
    <mergeCell ref="CL51:CO52"/>
    <mergeCell ref="AH51:AP52"/>
    <mergeCell ref="AQ51:AR52"/>
    <mergeCell ref="AS51:AV52"/>
    <mergeCell ref="AW51:BE52"/>
    <mergeCell ref="O51:R52"/>
    <mergeCell ref="S51:AA52"/>
    <mergeCell ref="AB51:AC52"/>
    <mergeCell ref="AD51:AG52"/>
    <mergeCell ref="AQ47:AR48"/>
    <mergeCell ref="A47:N48"/>
    <mergeCell ref="CN39:CO40"/>
    <mergeCell ref="BH47:BI48"/>
    <mergeCell ref="BJ47:BK48"/>
    <mergeCell ref="BL47:BT48"/>
    <mergeCell ref="BU47:BV48"/>
    <mergeCell ref="CL37:CM38"/>
    <mergeCell ref="AX60:BS74"/>
    <mergeCell ref="BW61:CE62"/>
    <mergeCell ref="BW68:CG74"/>
    <mergeCell ref="CH68:CH74"/>
    <mergeCell ref="W69:AE70"/>
    <mergeCell ref="AF69:AI70"/>
    <mergeCell ref="BU53:BV54"/>
    <mergeCell ref="AS53:AV54"/>
    <mergeCell ref="AW53:BE54"/>
    <mergeCell ref="BF53:BG54"/>
    <mergeCell ref="BH53:BK54"/>
    <mergeCell ref="AF64:AG66"/>
    <mergeCell ref="W67:AS68"/>
    <mergeCell ref="BF55:BG58"/>
    <mergeCell ref="BH55:BK58"/>
    <mergeCell ref="BL55:BT58"/>
    <mergeCell ref="BU55:BV58"/>
    <mergeCell ref="A60:AU63"/>
    <mergeCell ref="AS55:AV58"/>
    <mergeCell ref="C68:U77"/>
    <mergeCell ref="AR71:AS74"/>
    <mergeCell ref="A55:N58"/>
    <mergeCell ref="A53:D54"/>
    <mergeCell ref="E53:G54"/>
    <mergeCell ref="O55:R58"/>
    <mergeCell ref="AJ69:AS70"/>
    <mergeCell ref="W71:AE74"/>
    <mergeCell ref="AF71:AI74"/>
    <mergeCell ref="AJ71:AQ74"/>
    <mergeCell ref="S81:AA81"/>
    <mergeCell ref="AB81:AI81"/>
    <mergeCell ref="AJ81:AS81"/>
    <mergeCell ref="A78:AS79"/>
    <mergeCell ref="A80:R80"/>
    <mergeCell ref="S80:AS80"/>
    <mergeCell ref="B81:R86"/>
    <mergeCell ref="AB83:AI83"/>
    <mergeCell ref="AJ83:AS83"/>
    <mergeCell ref="S82:AA82"/>
    <mergeCell ref="AB82:AI82"/>
    <mergeCell ref="AJ82:AS82"/>
    <mergeCell ref="S83:AA83"/>
    <mergeCell ref="AJ84:AS84"/>
    <mergeCell ref="S85:AA85"/>
    <mergeCell ref="AB85:AI85"/>
    <mergeCell ref="S86:AA86"/>
    <mergeCell ref="AB86:AI86"/>
    <mergeCell ref="AJ86:AS86"/>
    <mergeCell ref="S84:AA84"/>
    <mergeCell ref="AB84:AI84"/>
    <mergeCell ref="CH81:CH86"/>
    <mergeCell ref="CI81:CX86"/>
    <mergeCell ref="CY85:DO86"/>
    <mergeCell ref="CY81:DH84"/>
    <mergeCell ref="BW81:CG86"/>
    <mergeCell ref="AJ85:AS85"/>
    <mergeCell ref="DN49:DO50"/>
    <mergeCell ref="CY73:DO74"/>
    <mergeCell ref="BW75:CG80"/>
    <mergeCell ref="CH75:CH80"/>
    <mergeCell ref="CI75:CX80"/>
    <mergeCell ref="CY75:DH78"/>
    <mergeCell ref="DN53:DO54"/>
    <mergeCell ref="DA55:DD58"/>
    <mergeCell ref="DE55:DM58"/>
    <mergeCell ref="DM75:DO76"/>
    <mergeCell ref="DM77:DO78"/>
    <mergeCell ref="CY79:DO80"/>
    <mergeCell ref="DI68:DO69"/>
    <mergeCell ref="CR63:CS65"/>
    <mergeCell ref="CI68:CX74"/>
    <mergeCell ref="CY68:DH72"/>
    <mergeCell ref="DM70:DO72"/>
    <mergeCell ref="DM81:DO82"/>
    <mergeCell ref="DM83:DO84"/>
    <mergeCell ref="BW59:CG60"/>
    <mergeCell ref="CJ61:CS62"/>
    <mergeCell ref="CJ63:CQ65"/>
    <mergeCell ref="CF61:CI62"/>
    <mergeCell ref="DC35:DD36"/>
    <mergeCell ref="DE35:DM36"/>
    <mergeCell ref="DN35:DO36"/>
    <mergeCell ref="DN55:DO58"/>
    <mergeCell ref="CJ49:CK50"/>
    <mergeCell ref="CL49:CO50"/>
    <mergeCell ref="CA49:CI50"/>
    <mergeCell ref="DE47:DM48"/>
    <mergeCell ref="DN47:DO48"/>
    <mergeCell ref="DN51:DO52"/>
    <mergeCell ref="BW37:BX38"/>
    <mergeCell ref="BY37:BZ38"/>
    <mergeCell ref="BW63:CE65"/>
    <mergeCell ref="CF63:CI65"/>
    <mergeCell ref="DE37:DM38"/>
    <mergeCell ref="DA39:DB40"/>
    <mergeCell ref="CL39:CM40"/>
    <mergeCell ref="AW55:BE58"/>
    <mergeCell ref="BL53:BT54"/>
    <mergeCell ref="BW47:BX48"/>
    <mergeCell ref="DA45:DB46"/>
    <mergeCell ref="DC45:DD46"/>
    <mergeCell ref="DA41:DB42"/>
    <mergeCell ref="DC41:DD42"/>
    <mergeCell ref="BY47:BZ48"/>
    <mergeCell ref="CA47:CI48"/>
    <mergeCell ref="BW53:BZ54"/>
    <mergeCell ref="CA53:CI54"/>
    <mergeCell ref="BL49:BT50"/>
    <mergeCell ref="BU49:BV50"/>
    <mergeCell ref="BW49:BZ50"/>
    <mergeCell ref="DC47:DD48"/>
    <mergeCell ref="DA47:DB48"/>
    <mergeCell ref="BJ43:BK44"/>
    <mergeCell ref="BH43:BI44"/>
    <mergeCell ref="CY45:CZ46"/>
    <mergeCell ref="BW45:BX46"/>
    <mergeCell ref="BH45:BI46"/>
    <mergeCell ref="BJ45:BK46"/>
    <mergeCell ref="DE33:DM34"/>
    <mergeCell ref="DN33:DO34"/>
    <mergeCell ref="S35:AA36"/>
    <mergeCell ref="AB35:AC36"/>
    <mergeCell ref="AD35:AE36"/>
    <mergeCell ref="AF35:AG36"/>
    <mergeCell ref="AH35:AP36"/>
    <mergeCell ref="AS35:AT36"/>
    <mergeCell ref="AU35:AV36"/>
    <mergeCell ref="AW35:BE36"/>
    <mergeCell ref="BF35:BG36"/>
    <mergeCell ref="BH35:BI36"/>
    <mergeCell ref="BJ35:BK36"/>
    <mergeCell ref="BL35:BT36"/>
    <mergeCell ref="BU35:BV36"/>
    <mergeCell ref="BW35:BX36"/>
    <mergeCell ref="BY35:BZ36"/>
    <mergeCell ref="CA35:CI36"/>
    <mergeCell ref="CJ35:CK36"/>
    <mergeCell ref="CL35:CM36"/>
    <mergeCell ref="CN35:CO36"/>
    <mergeCell ref="CP35:CX36"/>
    <mergeCell ref="CY35:CZ36"/>
    <mergeCell ref="DA35:DB36"/>
    <mergeCell ref="DC31:DD32"/>
    <mergeCell ref="DE31:DM32"/>
    <mergeCell ref="DN31:DO32"/>
    <mergeCell ref="S33:AA34"/>
    <mergeCell ref="AF33:AG34"/>
    <mergeCell ref="AH33:AP34"/>
    <mergeCell ref="AS33:AT34"/>
    <mergeCell ref="AU33:AV34"/>
    <mergeCell ref="AW33:BE34"/>
    <mergeCell ref="BF33:BG34"/>
    <mergeCell ref="BH33:BI34"/>
    <mergeCell ref="BJ33:BK34"/>
    <mergeCell ref="BL33:BT34"/>
    <mergeCell ref="BU33:BV34"/>
    <mergeCell ref="BW33:BX34"/>
    <mergeCell ref="BY33:BZ34"/>
    <mergeCell ref="CA33:CI34"/>
    <mergeCell ref="CJ33:CK34"/>
    <mergeCell ref="CL33:CM34"/>
    <mergeCell ref="CN33:CO34"/>
    <mergeCell ref="CP33:CX34"/>
    <mergeCell ref="CY33:CZ34"/>
    <mergeCell ref="DA33:DB34"/>
    <mergeCell ref="DC33:DD34"/>
    <mergeCell ref="DA29:DB30"/>
    <mergeCell ref="DC29:DD30"/>
    <mergeCell ref="DE29:DM30"/>
    <mergeCell ref="DN29:DO30"/>
    <mergeCell ref="S31:AA32"/>
    <mergeCell ref="AF31:AG32"/>
    <mergeCell ref="AH31:AP32"/>
    <mergeCell ref="AS31:AT32"/>
    <mergeCell ref="AU31:AV32"/>
    <mergeCell ref="AW31:BE32"/>
    <mergeCell ref="BF31:BG32"/>
    <mergeCell ref="BH31:BI32"/>
    <mergeCell ref="BJ31:BK32"/>
    <mergeCell ref="BL31:BT32"/>
    <mergeCell ref="BU31:BV32"/>
    <mergeCell ref="BW31:BX32"/>
    <mergeCell ref="BY31:BZ32"/>
    <mergeCell ref="CA31:CI32"/>
    <mergeCell ref="CJ31:CK32"/>
    <mergeCell ref="CL31:CM32"/>
    <mergeCell ref="CN31:CO32"/>
    <mergeCell ref="CP31:CX32"/>
    <mergeCell ref="CY31:CZ32"/>
    <mergeCell ref="DA31:DB32"/>
    <mergeCell ref="DA27:DB28"/>
    <mergeCell ref="DC27:DD28"/>
    <mergeCell ref="DE27:DM28"/>
    <mergeCell ref="DN27:DO28"/>
    <mergeCell ref="S29:AA30"/>
    <mergeCell ref="AD29:AE30"/>
    <mergeCell ref="AF29:AG30"/>
    <mergeCell ref="AH29:AP30"/>
    <mergeCell ref="AS29:AT30"/>
    <mergeCell ref="AU29:AV30"/>
    <mergeCell ref="AW29:BE30"/>
    <mergeCell ref="BF29:BG30"/>
    <mergeCell ref="BH29:BI30"/>
    <mergeCell ref="BJ29:BK30"/>
    <mergeCell ref="BL29:BT30"/>
    <mergeCell ref="BU29:BV30"/>
    <mergeCell ref="BW29:BX30"/>
    <mergeCell ref="BY29:BZ30"/>
    <mergeCell ref="CA29:CI30"/>
    <mergeCell ref="CJ29:CK30"/>
    <mergeCell ref="CL29:CM30"/>
    <mergeCell ref="CN29:CO30"/>
    <mergeCell ref="CP29:CX30"/>
    <mergeCell ref="CY29:CZ30"/>
    <mergeCell ref="DC25:DD26"/>
    <mergeCell ref="DE25:DM26"/>
    <mergeCell ref="DN25:DO26"/>
    <mergeCell ref="S27:AA28"/>
    <mergeCell ref="AB27:AC28"/>
    <mergeCell ref="AD27:AE28"/>
    <mergeCell ref="AF27:AG28"/>
    <mergeCell ref="AH27:AP28"/>
    <mergeCell ref="AS27:AT28"/>
    <mergeCell ref="AU27:AV28"/>
    <mergeCell ref="AW27:BE28"/>
    <mergeCell ref="BF27:BG28"/>
    <mergeCell ref="BH27:BI28"/>
    <mergeCell ref="BJ27:BK28"/>
    <mergeCell ref="BL27:BT28"/>
    <mergeCell ref="BU27:BV28"/>
    <mergeCell ref="BW27:BX28"/>
    <mergeCell ref="BY27:BZ28"/>
    <mergeCell ref="CA27:CI28"/>
    <mergeCell ref="CJ27:CK28"/>
    <mergeCell ref="CL27:CM28"/>
    <mergeCell ref="CN27:CO28"/>
    <mergeCell ref="CP27:CX28"/>
    <mergeCell ref="CY27:CZ28"/>
    <mergeCell ref="BW19:CK24"/>
    <mergeCell ref="CL19:CZ24"/>
    <mergeCell ref="AD20:AR24"/>
    <mergeCell ref="DA19:DO24"/>
    <mergeCell ref="S25:AA26"/>
    <mergeCell ref="AF25:AG26"/>
    <mergeCell ref="AH25:AP26"/>
    <mergeCell ref="AS25:AT26"/>
    <mergeCell ref="AU25:AV26"/>
    <mergeCell ref="AW25:BE26"/>
    <mergeCell ref="BF25:BG26"/>
    <mergeCell ref="BH25:BI26"/>
    <mergeCell ref="BJ25:BK26"/>
    <mergeCell ref="BL25:BT26"/>
    <mergeCell ref="BU25:BV26"/>
    <mergeCell ref="BW25:BX26"/>
    <mergeCell ref="BY25:BZ26"/>
    <mergeCell ref="CA25:CI26"/>
    <mergeCell ref="CJ25:CK26"/>
    <mergeCell ref="CL25:CM26"/>
    <mergeCell ref="CN25:CO26"/>
    <mergeCell ref="CP25:CX26"/>
    <mergeCell ref="CY25:CZ26"/>
    <mergeCell ref="DA25:DB26"/>
    <mergeCell ref="O19:AC24"/>
    <mergeCell ref="AD19:AR19"/>
    <mergeCell ref="AS19:BG24"/>
    <mergeCell ref="BH19:BV24"/>
    <mergeCell ref="AF39:AG40"/>
    <mergeCell ref="AH39:AP40"/>
    <mergeCell ref="AS39:AT40"/>
    <mergeCell ref="AW45:BE46"/>
    <mergeCell ref="BF45:BG46"/>
    <mergeCell ref="BU41:BV42"/>
    <mergeCell ref="AW43:BE44"/>
    <mergeCell ref="BF43:BG44"/>
    <mergeCell ref="BL43:BT44"/>
    <mergeCell ref="BU43:BV44"/>
    <mergeCell ref="AU43:AV44"/>
    <mergeCell ref="AB41:AC42"/>
    <mergeCell ref="AD25:AE26"/>
    <mergeCell ref="AQ25:AR26"/>
    <mergeCell ref="AB31:AC32"/>
    <mergeCell ref="AD31:AE32"/>
    <mergeCell ref="O33:P34"/>
    <mergeCell ref="O35:P36"/>
    <mergeCell ref="Q35:R36"/>
    <mergeCell ref="AH37:AP38"/>
    <mergeCell ref="AD17:AR18"/>
    <mergeCell ref="AS17:BG18"/>
    <mergeCell ref="BH17:BV18"/>
    <mergeCell ref="AF47:AG48"/>
    <mergeCell ref="AH47:AP48"/>
    <mergeCell ref="AS47:AT48"/>
    <mergeCell ref="AU47:AV48"/>
    <mergeCell ref="AW47:BE48"/>
    <mergeCell ref="BF47:BG48"/>
    <mergeCell ref="AS37:AT38"/>
    <mergeCell ref="AU37:AV38"/>
    <mergeCell ref="S49:AA50"/>
    <mergeCell ref="AB49:AC50"/>
    <mergeCell ref="AD49:AG50"/>
    <mergeCell ref="AH49:AP50"/>
    <mergeCell ref="AQ49:AR50"/>
    <mergeCell ref="CP49:CX50"/>
    <mergeCell ref="CY49:CZ50"/>
    <mergeCell ref="CJ47:CK48"/>
    <mergeCell ref="CL47:CM48"/>
    <mergeCell ref="CN47:CO48"/>
    <mergeCell ref="CY47:CZ48"/>
    <mergeCell ref="CP47:CX48"/>
    <mergeCell ref="BH49:BK50"/>
    <mergeCell ref="AH53:AP54"/>
    <mergeCell ref="AQ53:AR54"/>
    <mergeCell ref="CJ53:CK54"/>
    <mergeCell ref="CL53:CO54"/>
    <mergeCell ref="DA49:DD50"/>
    <mergeCell ref="DE49:DM50"/>
    <mergeCell ref="BF51:BG52"/>
    <mergeCell ref="BH51:BK52"/>
    <mergeCell ref="BL51:BT52"/>
    <mergeCell ref="BU51:BV52"/>
    <mergeCell ref="BW51:BZ52"/>
    <mergeCell ref="CA51:CI52"/>
    <mergeCell ref="CP51:CX52"/>
    <mergeCell ref="CY51:CZ52"/>
    <mergeCell ref="DA53:DD54"/>
    <mergeCell ref="DE53:DM54"/>
    <mergeCell ref="O53:R54"/>
    <mergeCell ref="CS6:DO8"/>
    <mergeCell ref="CS9:DO13"/>
    <mergeCell ref="J51:L52"/>
    <mergeCell ref="M51:N52"/>
    <mergeCell ref="O49:R50"/>
    <mergeCell ref="S55:AA58"/>
    <mergeCell ref="AB55:AC58"/>
    <mergeCell ref="AD55:AG58"/>
    <mergeCell ref="AH55:AP58"/>
    <mergeCell ref="AQ55:AR58"/>
    <mergeCell ref="BW55:BZ58"/>
    <mergeCell ref="DA51:DD52"/>
    <mergeCell ref="DE51:DM52"/>
    <mergeCell ref="CA55:CI58"/>
    <mergeCell ref="CJ55:CK58"/>
    <mergeCell ref="CL55:CO58"/>
    <mergeCell ref="CP55:CX58"/>
    <mergeCell ref="CY55:CZ58"/>
    <mergeCell ref="CP53:CX54"/>
    <mergeCell ref="CY53:CZ54"/>
    <mergeCell ref="S53:AA54"/>
    <mergeCell ref="AB53:AC54"/>
    <mergeCell ref="AD53:AG54"/>
    <mergeCell ref="BP2:DH3"/>
    <mergeCell ref="BW17:DO18"/>
    <mergeCell ref="O47:P48"/>
    <mergeCell ref="Q47:R48"/>
    <mergeCell ref="S47:AA48"/>
    <mergeCell ref="AB47:AC48"/>
    <mergeCell ref="AD47:AE48"/>
    <mergeCell ref="AB45:AC46"/>
    <mergeCell ref="AD45:AE46"/>
    <mergeCell ref="O43:P44"/>
    <mergeCell ref="Q43:R44"/>
    <mergeCell ref="O45:P46"/>
    <mergeCell ref="Q45:R46"/>
    <mergeCell ref="AD39:AE40"/>
    <mergeCell ref="AW39:BE40"/>
    <mergeCell ref="BU37:BV38"/>
    <mergeCell ref="AD37:AE38"/>
    <mergeCell ref="AF37:AG38"/>
    <mergeCell ref="AB37:AC38"/>
    <mergeCell ref="S37:AA38"/>
    <mergeCell ref="Q39:R40"/>
    <mergeCell ref="AB39:AC40"/>
    <mergeCell ref="O39:P40"/>
    <mergeCell ref="O17:AC18"/>
  </mergeCells>
  <phoneticPr fontId="7"/>
  <dataValidations count="1">
    <dataValidation type="list" allowBlank="1" showInputMessage="1" showErrorMessage="1" sqref="AJ82:AS86">
      <formula1>$CB$83:$CB$84</formula1>
    </dataValidation>
  </dataValidations>
  <pageMargins left="0.78740157480314965" right="0" top="0.19685039370078741" bottom="0.19685039370078741" header="0.31496062992125984" footer="0.31496062992125984"/>
  <pageSetup paperSize="8" scale="11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292"/>
  <sheetViews>
    <sheetView view="pageBreakPreview" topLeftCell="A22" zoomScaleNormal="100" zoomScaleSheetLayoutView="100" workbookViewId="0">
      <selection activeCell="CA68" sqref="CA68:DS85"/>
    </sheetView>
  </sheetViews>
  <sheetFormatPr defaultColWidth="9" defaultRowHeight="15"/>
  <cols>
    <col min="1" max="14" width="0.85546875" style="23" customWidth="1"/>
    <col min="15" max="168" width="1.42578125" style="23" customWidth="1"/>
    <col min="169" max="16384" width="9" style="23"/>
  </cols>
  <sheetData>
    <row r="1" spans="1:165" ht="8.25" customHeight="1"/>
    <row r="2" spans="1:165" ht="17.25">
      <c r="A2" s="1"/>
      <c r="B2" s="1"/>
      <c r="C2" s="1"/>
      <c r="D2" s="1"/>
      <c r="E2" s="1"/>
      <c r="F2" s="1"/>
      <c r="G2" s="56" t="s">
        <v>88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57" t="s">
        <v>0</v>
      </c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</row>
    <row r="3" spans="1:165">
      <c r="A3" s="1"/>
      <c r="B3" s="1"/>
      <c r="C3" s="1"/>
      <c r="D3" s="1"/>
      <c r="E3" s="1"/>
      <c r="F3" s="1"/>
      <c r="G3" s="58" t="s">
        <v>90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31"/>
      <c r="AL3" s="3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</row>
    <row r="4" spans="1:165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</row>
    <row r="5" spans="1:165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</row>
    <row r="6" spans="1:165" ht="6" customHeight="1">
      <c r="A6" s="59" t="s">
        <v>1</v>
      </c>
      <c r="B6" s="60"/>
      <c r="C6" s="60"/>
      <c r="D6" s="60"/>
      <c r="E6" s="60"/>
      <c r="F6" s="60"/>
      <c r="G6" s="60"/>
      <c r="H6" s="61"/>
      <c r="I6" s="61"/>
      <c r="J6" s="61"/>
      <c r="K6" s="61"/>
      <c r="L6" s="61"/>
      <c r="M6" s="61"/>
      <c r="N6" s="62"/>
      <c r="O6" s="69" t="s">
        <v>2</v>
      </c>
      <c r="P6" s="69"/>
      <c r="Q6" s="69"/>
      <c r="R6" s="69"/>
      <c r="S6" s="69" t="s">
        <v>69</v>
      </c>
      <c r="T6" s="69"/>
      <c r="U6" s="69"/>
      <c r="V6" s="69"/>
      <c r="W6" s="32"/>
      <c r="X6" s="32"/>
      <c r="Y6" s="69" t="s">
        <v>3</v>
      </c>
      <c r="Z6" s="69"/>
      <c r="AA6" s="69"/>
      <c r="AB6" s="69"/>
      <c r="AC6" s="69"/>
      <c r="AD6" s="69" t="s">
        <v>4</v>
      </c>
      <c r="AE6" s="69"/>
      <c r="AF6" s="69"/>
      <c r="AG6" s="69"/>
      <c r="AH6" s="69"/>
      <c r="AI6" s="69"/>
      <c r="AJ6" s="69"/>
      <c r="AK6" s="69"/>
      <c r="AL6" s="69"/>
      <c r="AM6" s="69"/>
      <c r="AN6" s="69" t="s">
        <v>5</v>
      </c>
      <c r="AO6" s="69"/>
      <c r="AP6" s="69"/>
      <c r="AQ6" s="69"/>
      <c r="AR6" s="71"/>
      <c r="AS6" s="28"/>
      <c r="AT6" s="73" t="s">
        <v>6</v>
      </c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5"/>
      <c r="BH6" s="28"/>
      <c r="BI6" s="79" t="s">
        <v>10</v>
      </c>
      <c r="BJ6" s="80"/>
      <c r="BK6" s="80"/>
      <c r="BL6" s="80"/>
      <c r="BM6" s="80"/>
      <c r="BN6" s="80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 t="s">
        <v>11</v>
      </c>
      <c r="CM6" s="83"/>
      <c r="CN6" s="83"/>
      <c r="CO6" s="86" t="s">
        <v>105</v>
      </c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7"/>
      <c r="DG6" s="90" t="s">
        <v>14</v>
      </c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1"/>
      <c r="EF6" s="6"/>
      <c r="EG6" s="6"/>
      <c r="EH6" s="6"/>
      <c r="EI6" s="6"/>
      <c r="EJ6" s="6"/>
      <c r="EK6" s="6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</row>
    <row r="7" spans="1:165" ht="6" customHeight="1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  <c r="O7" s="70"/>
      <c r="P7" s="70"/>
      <c r="Q7" s="70"/>
      <c r="R7" s="70"/>
      <c r="S7" s="70"/>
      <c r="T7" s="70"/>
      <c r="U7" s="70"/>
      <c r="V7" s="70"/>
      <c r="W7" s="33"/>
      <c r="X7" s="33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2"/>
      <c r="AS7" s="28"/>
      <c r="AT7" s="76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8"/>
      <c r="BH7" s="28"/>
      <c r="BI7" s="81"/>
      <c r="BJ7" s="82"/>
      <c r="BK7" s="82"/>
      <c r="BL7" s="82"/>
      <c r="BM7" s="82"/>
      <c r="BN7" s="82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5"/>
      <c r="CM7" s="85"/>
      <c r="CN7" s="85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9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3"/>
      <c r="EF7" s="6"/>
      <c r="EG7" s="6"/>
      <c r="EH7" s="6"/>
      <c r="EI7" s="6"/>
      <c r="EJ7" s="6"/>
      <c r="EK7" s="6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</row>
    <row r="8" spans="1:165" ht="6" customHeight="1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  <c r="O8" s="70"/>
      <c r="P8" s="70"/>
      <c r="Q8" s="70"/>
      <c r="R8" s="70"/>
      <c r="S8" s="70"/>
      <c r="T8" s="70"/>
      <c r="U8" s="70"/>
      <c r="V8" s="70"/>
      <c r="W8" s="33"/>
      <c r="X8" s="33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2"/>
      <c r="AS8" s="28"/>
      <c r="AT8" s="94" t="s">
        <v>7</v>
      </c>
      <c r="AU8" s="95"/>
      <c r="AV8" s="96"/>
      <c r="AW8" s="103">
        <v>2</v>
      </c>
      <c r="AX8" s="103"/>
      <c r="AY8" s="103"/>
      <c r="AZ8" s="103"/>
      <c r="BA8" s="103"/>
      <c r="BB8" s="103"/>
      <c r="BC8" s="103"/>
      <c r="BD8" s="103"/>
      <c r="BE8" s="103"/>
      <c r="BF8" s="95" t="s">
        <v>9</v>
      </c>
      <c r="BG8" s="106"/>
      <c r="BH8" s="28"/>
      <c r="BI8" s="109" t="s">
        <v>104</v>
      </c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1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3"/>
      <c r="EF8" s="6"/>
      <c r="EG8" s="6"/>
      <c r="EH8" s="6"/>
      <c r="EI8" s="6"/>
      <c r="EJ8" s="6"/>
      <c r="EK8" s="6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</row>
    <row r="9" spans="1:165" ht="6" customHeight="1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  <c r="O9" s="140" t="s">
        <v>98</v>
      </c>
      <c r="P9" s="140"/>
      <c r="Q9" s="140"/>
      <c r="R9" s="140"/>
      <c r="S9" s="140" t="s">
        <v>99</v>
      </c>
      <c r="T9" s="140"/>
      <c r="U9" s="140"/>
      <c r="V9" s="140"/>
      <c r="W9" s="38"/>
      <c r="X9" s="38"/>
      <c r="Y9" s="140" t="s">
        <v>100</v>
      </c>
      <c r="Z9" s="140"/>
      <c r="AA9" s="140"/>
      <c r="AB9" s="140"/>
      <c r="AC9" s="140"/>
      <c r="AD9" s="140" t="s">
        <v>101</v>
      </c>
      <c r="AE9" s="140"/>
      <c r="AF9" s="140"/>
      <c r="AG9" s="140"/>
      <c r="AH9" s="140"/>
      <c r="AI9" s="140"/>
      <c r="AJ9" s="140"/>
      <c r="AK9" s="140"/>
      <c r="AL9" s="140"/>
      <c r="AM9" s="140"/>
      <c r="AN9" s="142" t="s">
        <v>102</v>
      </c>
      <c r="AO9" s="142"/>
      <c r="AP9" s="142"/>
      <c r="AQ9" s="142"/>
      <c r="AR9" s="143"/>
      <c r="AS9" s="28"/>
      <c r="AT9" s="97"/>
      <c r="AU9" s="98"/>
      <c r="AV9" s="99"/>
      <c r="AW9" s="104"/>
      <c r="AX9" s="104"/>
      <c r="AY9" s="104"/>
      <c r="AZ9" s="104"/>
      <c r="BA9" s="104"/>
      <c r="BB9" s="104"/>
      <c r="BC9" s="104"/>
      <c r="BD9" s="104"/>
      <c r="BE9" s="104"/>
      <c r="BF9" s="98"/>
      <c r="BG9" s="107"/>
      <c r="BH9" s="28"/>
      <c r="BI9" s="112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4"/>
      <c r="DG9" s="146" t="s">
        <v>103</v>
      </c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8"/>
      <c r="EF9" s="6"/>
      <c r="EG9" s="6"/>
      <c r="EH9" s="6"/>
      <c r="EI9" s="6"/>
      <c r="EJ9" s="6"/>
      <c r="EK9" s="6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</row>
    <row r="10" spans="1:165" ht="6" customHeight="1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  <c r="O10" s="140"/>
      <c r="P10" s="140"/>
      <c r="Q10" s="140"/>
      <c r="R10" s="140"/>
      <c r="S10" s="140"/>
      <c r="T10" s="140"/>
      <c r="U10" s="140"/>
      <c r="V10" s="140"/>
      <c r="W10" s="38"/>
      <c r="X10" s="38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2"/>
      <c r="AO10" s="142"/>
      <c r="AP10" s="142"/>
      <c r="AQ10" s="142"/>
      <c r="AR10" s="143"/>
      <c r="AS10" s="28"/>
      <c r="AT10" s="100"/>
      <c r="AU10" s="101"/>
      <c r="AV10" s="102"/>
      <c r="AW10" s="105"/>
      <c r="AX10" s="105"/>
      <c r="AY10" s="105"/>
      <c r="AZ10" s="105"/>
      <c r="BA10" s="105"/>
      <c r="BB10" s="105"/>
      <c r="BC10" s="105"/>
      <c r="BD10" s="105"/>
      <c r="BE10" s="105"/>
      <c r="BF10" s="101"/>
      <c r="BG10" s="108"/>
      <c r="BH10" s="28"/>
      <c r="BI10" s="155" t="s">
        <v>12</v>
      </c>
      <c r="BJ10" s="156"/>
      <c r="BK10" s="156"/>
      <c r="BL10" s="156"/>
      <c r="BM10" s="156"/>
      <c r="BN10" s="156"/>
      <c r="BO10" s="156"/>
      <c r="BP10" s="156"/>
      <c r="BQ10" s="40"/>
      <c r="BR10" s="40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 t="s">
        <v>13</v>
      </c>
      <c r="CM10" s="115"/>
      <c r="CN10" s="115"/>
      <c r="CO10" s="115"/>
      <c r="CP10" s="115"/>
      <c r="CQ10" s="36"/>
      <c r="CR10" s="36"/>
      <c r="CS10" s="116" t="s">
        <v>107</v>
      </c>
      <c r="CT10" s="116"/>
      <c r="CU10" s="116"/>
      <c r="CV10" s="116"/>
      <c r="CW10" s="116"/>
      <c r="CX10" s="116"/>
      <c r="CY10" s="116"/>
      <c r="CZ10" s="115" t="s">
        <v>77</v>
      </c>
      <c r="DA10" s="115"/>
      <c r="DB10" s="116" t="s">
        <v>108</v>
      </c>
      <c r="DC10" s="116"/>
      <c r="DD10" s="116"/>
      <c r="DE10" s="116"/>
      <c r="DF10" s="117"/>
      <c r="DG10" s="149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1"/>
      <c r="EF10" s="6"/>
      <c r="EG10" s="6"/>
      <c r="EH10" s="6"/>
      <c r="EI10" s="6"/>
      <c r="EJ10" s="6"/>
      <c r="EK10" s="6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</row>
    <row r="11" spans="1:165" ht="6" customHeight="1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  <c r="O11" s="140"/>
      <c r="P11" s="140"/>
      <c r="Q11" s="140"/>
      <c r="R11" s="140"/>
      <c r="S11" s="140"/>
      <c r="T11" s="140"/>
      <c r="U11" s="140"/>
      <c r="V11" s="140"/>
      <c r="W11" s="38"/>
      <c r="X11" s="38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2"/>
      <c r="AO11" s="142"/>
      <c r="AP11" s="142"/>
      <c r="AQ11" s="142"/>
      <c r="AR11" s="143"/>
      <c r="AS11" s="28"/>
      <c r="AT11" s="94" t="s">
        <v>8</v>
      </c>
      <c r="AU11" s="95"/>
      <c r="AV11" s="96"/>
      <c r="AW11" s="103">
        <v>1</v>
      </c>
      <c r="AX11" s="103"/>
      <c r="AY11" s="103"/>
      <c r="AZ11" s="103"/>
      <c r="BA11" s="103"/>
      <c r="BB11" s="103"/>
      <c r="BC11" s="103"/>
      <c r="BD11" s="103"/>
      <c r="BE11" s="103"/>
      <c r="BF11" s="95" t="s">
        <v>9</v>
      </c>
      <c r="BG11" s="106"/>
      <c r="BH11" s="28"/>
      <c r="BI11" s="81"/>
      <c r="BJ11" s="82"/>
      <c r="BK11" s="82"/>
      <c r="BL11" s="82"/>
      <c r="BM11" s="82"/>
      <c r="BN11" s="82"/>
      <c r="BO11" s="82"/>
      <c r="BP11" s="82"/>
      <c r="BQ11" s="34"/>
      <c r="BR11" s="3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5"/>
      <c r="CM11" s="85"/>
      <c r="CN11" s="85"/>
      <c r="CO11" s="85"/>
      <c r="CP11" s="85"/>
      <c r="CQ11" s="35"/>
      <c r="CR11" s="35"/>
      <c r="CS11" s="118"/>
      <c r="CT11" s="118"/>
      <c r="CU11" s="118"/>
      <c r="CV11" s="118"/>
      <c r="CW11" s="118"/>
      <c r="CX11" s="118"/>
      <c r="CY11" s="118"/>
      <c r="CZ11" s="85"/>
      <c r="DA11" s="85"/>
      <c r="DB11" s="118"/>
      <c r="DC11" s="118"/>
      <c r="DD11" s="118"/>
      <c r="DE11" s="118"/>
      <c r="DF11" s="119"/>
      <c r="DG11" s="149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1"/>
      <c r="EF11" s="6"/>
      <c r="EG11" s="6"/>
      <c r="EH11" s="6"/>
      <c r="EI11" s="6"/>
      <c r="EJ11" s="6"/>
      <c r="EK11" s="6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</row>
    <row r="12" spans="1:165" ht="6" customHeight="1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140"/>
      <c r="P12" s="140"/>
      <c r="Q12" s="140"/>
      <c r="R12" s="140"/>
      <c r="S12" s="140"/>
      <c r="T12" s="140"/>
      <c r="U12" s="140"/>
      <c r="V12" s="140"/>
      <c r="W12" s="38"/>
      <c r="X12" s="38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2"/>
      <c r="AO12" s="142"/>
      <c r="AP12" s="142"/>
      <c r="AQ12" s="142"/>
      <c r="AR12" s="143"/>
      <c r="AS12" s="28"/>
      <c r="AT12" s="97"/>
      <c r="AU12" s="98"/>
      <c r="AV12" s="99"/>
      <c r="AW12" s="104"/>
      <c r="AX12" s="104"/>
      <c r="AY12" s="104"/>
      <c r="AZ12" s="104"/>
      <c r="BA12" s="104"/>
      <c r="BB12" s="104"/>
      <c r="BC12" s="104"/>
      <c r="BD12" s="104"/>
      <c r="BE12" s="104"/>
      <c r="BF12" s="98"/>
      <c r="BG12" s="107"/>
      <c r="BH12" s="28"/>
      <c r="BI12" s="109" t="s">
        <v>106</v>
      </c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1"/>
      <c r="DG12" s="149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1"/>
      <c r="EF12" s="6"/>
      <c r="EG12" s="6"/>
      <c r="EH12" s="6"/>
      <c r="EI12" s="6"/>
      <c r="EJ12" s="6"/>
      <c r="EK12" s="6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</row>
    <row r="13" spans="1:165" ht="6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  <c r="O13" s="141"/>
      <c r="P13" s="141"/>
      <c r="Q13" s="141"/>
      <c r="R13" s="141"/>
      <c r="S13" s="141"/>
      <c r="T13" s="141"/>
      <c r="U13" s="141"/>
      <c r="V13" s="141"/>
      <c r="W13" s="39"/>
      <c r="X13" s="39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4"/>
      <c r="AO13" s="144"/>
      <c r="AP13" s="144"/>
      <c r="AQ13" s="144"/>
      <c r="AR13" s="145"/>
      <c r="AS13" s="28"/>
      <c r="AT13" s="120"/>
      <c r="AU13" s="121"/>
      <c r="AV13" s="122"/>
      <c r="AW13" s="123"/>
      <c r="AX13" s="123"/>
      <c r="AY13" s="123"/>
      <c r="AZ13" s="123"/>
      <c r="BA13" s="123"/>
      <c r="BB13" s="123"/>
      <c r="BC13" s="123"/>
      <c r="BD13" s="123"/>
      <c r="BE13" s="123"/>
      <c r="BF13" s="121"/>
      <c r="BG13" s="124"/>
      <c r="BH13" s="28"/>
      <c r="BI13" s="125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7"/>
      <c r="DG13" s="152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4"/>
      <c r="EF13" s="6"/>
      <c r="EG13" s="6"/>
      <c r="EH13" s="6"/>
      <c r="EI13" s="6"/>
      <c r="EJ13" s="6"/>
      <c r="EK13" s="6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</row>
    <row r="14" spans="1:165" ht="9.9499999999999993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9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</row>
    <row r="15" spans="1:165" ht="9.9499999999999993" customHeight="1">
      <c r="A15" s="7"/>
      <c r="B15" s="8"/>
      <c r="C15" s="8"/>
      <c r="D15" s="8"/>
      <c r="E15" s="8"/>
      <c r="F15" s="8"/>
      <c r="G15" s="8"/>
      <c r="H15" s="8"/>
      <c r="I15" s="128" t="s">
        <v>15</v>
      </c>
      <c r="J15" s="128"/>
      <c r="K15" s="128"/>
      <c r="L15" s="128"/>
      <c r="M15" s="128"/>
      <c r="N15" s="129"/>
      <c r="O15" s="132" t="s">
        <v>19</v>
      </c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4"/>
      <c r="BW15" s="521" t="s">
        <v>20</v>
      </c>
      <c r="BX15" s="522"/>
      <c r="BY15" s="522"/>
      <c r="BZ15" s="522"/>
      <c r="CA15" s="522"/>
      <c r="CB15" s="522"/>
      <c r="CC15" s="522"/>
      <c r="CD15" s="522"/>
      <c r="CE15" s="522"/>
      <c r="CF15" s="522"/>
      <c r="CG15" s="522"/>
      <c r="CH15" s="522"/>
      <c r="CI15" s="522"/>
      <c r="CJ15" s="522"/>
      <c r="CK15" s="522"/>
      <c r="CL15" s="522"/>
      <c r="CM15" s="522"/>
      <c r="CN15" s="522"/>
      <c r="CO15" s="522"/>
      <c r="CP15" s="522"/>
      <c r="CQ15" s="522"/>
      <c r="CR15" s="522"/>
      <c r="CS15" s="522"/>
      <c r="CT15" s="522"/>
      <c r="CU15" s="522"/>
      <c r="CV15" s="522"/>
      <c r="CW15" s="522"/>
      <c r="CX15" s="522"/>
      <c r="CY15" s="522"/>
      <c r="CZ15" s="522"/>
      <c r="DA15" s="522"/>
      <c r="DB15" s="522"/>
      <c r="DC15" s="522"/>
      <c r="DD15" s="522"/>
      <c r="DE15" s="522"/>
      <c r="DF15" s="522"/>
      <c r="DG15" s="522"/>
      <c r="DH15" s="522"/>
      <c r="DI15" s="522"/>
      <c r="DJ15" s="522"/>
      <c r="DK15" s="522"/>
      <c r="DL15" s="522"/>
      <c r="DM15" s="522"/>
      <c r="DN15" s="522"/>
      <c r="DO15" s="522"/>
      <c r="DP15" s="522"/>
      <c r="DQ15" s="522"/>
      <c r="DR15" s="522"/>
      <c r="DS15" s="530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5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</row>
    <row r="16" spans="1:165" ht="9.9499999999999993" customHeight="1">
      <c r="A16" s="9"/>
      <c r="B16" s="3"/>
      <c r="C16" s="3"/>
      <c r="D16" s="3"/>
      <c r="E16" s="3"/>
      <c r="F16" s="3"/>
      <c r="G16" s="3"/>
      <c r="H16" s="3"/>
      <c r="I16" s="130"/>
      <c r="J16" s="130"/>
      <c r="K16" s="130"/>
      <c r="L16" s="130"/>
      <c r="M16" s="130"/>
      <c r="N16" s="131"/>
      <c r="O16" s="135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7"/>
      <c r="BW16" s="100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2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7"/>
      <c r="EF16" s="1"/>
      <c r="EG16" s="1"/>
      <c r="EH16" s="1"/>
      <c r="EI16" s="1"/>
      <c r="EJ16" s="1"/>
      <c r="EK16" s="1"/>
      <c r="EL16" s="1"/>
      <c r="EM16" s="1">
        <v>31</v>
      </c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</row>
    <row r="17" spans="1:162" ht="9.9499999999999993" customHeight="1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0"/>
      <c r="O17" s="169" t="s">
        <v>34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170" t="s">
        <v>35</v>
      </c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92" t="s">
        <v>36</v>
      </c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170" t="s">
        <v>37</v>
      </c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2"/>
      <c r="BW17" s="173" t="s">
        <v>111</v>
      </c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524"/>
      <c r="DD17" s="525"/>
      <c r="DE17" s="525"/>
      <c r="DF17" s="525"/>
      <c r="DG17" s="525"/>
      <c r="DH17" s="525"/>
      <c r="DI17" s="525"/>
      <c r="DJ17" s="525"/>
      <c r="DK17" s="525"/>
      <c r="DL17" s="525"/>
      <c r="DM17" s="525"/>
      <c r="DN17" s="525"/>
      <c r="DO17" s="525"/>
      <c r="DP17" s="525"/>
      <c r="DQ17" s="525"/>
      <c r="DR17" s="525"/>
      <c r="DS17" s="526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9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</row>
    <row r="18" spans="1:162" ht="9.9499999999999993" customHeight="1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0"/>
      <c r="O18" s="169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2"/>
      <c r="BW18" s="173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527"/>
      <c r="DD18" s="528"/>
      <c r="DE18" s="528"/>
      <c r="DF18" s="528"/>
      <c r="DG18" s="528"/>
      <c r="DH18" s="528"/>
      <c r="DI18" s="528"/>
      <c r="DJ18" s="528"/>
      <c r="DK18" s="528"/>
      <c r="DL18" s="528"/>
      <c r="DM18" s="528"/>
      <c r="DN18" s="528"/>
      <c r="DO18" s="528"/>
      <c r="DP18" s="528"/>
      <c r="DQ18" s="528"/>
      <c r="DR18" s="528"/>
      <c r="DS18" s="529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9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</row>
    <row r="19" spans="1:162" ht="9.9499999999999993" customHeight="1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0"/>
      <c r="O19" s="196" t="s">
        <v>32</v>
      </c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8"/>
      <c r="AD19" s="205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7"/>
      <c r="AS19" s="208" t="s">
        <v>51</v>
      </c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1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2"/>
      <c r="BW19" s="157" t="s">
        <v>38</v>
      </c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9"/>
      <c r="CL19" s="166" t="s">
        <v>86</v>
      </c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9"/>
      <c r="DC19" s="174" t="s">
        <v>39</v>
      </c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62" ht="9.9499999999999993" customHeight="1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0"/>
      <c r="O20" s="199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1"/>
      <c r="AD20" s="180" t="s">
        <v>31</v>
      </c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2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2"/>
      <c r="BW20" s="160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2"/>
      <c r="CL20" s="167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62" ht="9.9499999999999993" customHeight="1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0"/>
      <c r="O21" s="199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1"/>
      <c r="AD21" s="180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2"/>
      <c r="AS21" s="211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3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2"/>
      <c r="BW21" s="160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2"/>
      <c r="CL21" s="167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62" ht="9.9499999999999993" customHeight="1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0"/>
      <c r="O22" s="199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1"/>
      <c r="AD22" s="180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2"/>
      <c r="AS22" s="211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3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2"/>
      <c r="BW22" s="160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2"/>
      <c r="CL22" s="167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</row>
    <row r="23" spans="1:162" ht="9.9499999999999993" customHeight="1">
      <c r="A23" s="193" t="s">
        <v>16</v>
      </c>
      <c r="B23" s="130"/>
      <c r="C23" s="130"/>
      <c r="D23" s="130"/>
      <c r="E23" s="130"/>
      <c r="F23" s="3"/>
      <c r="G23" s="3"/>
      <c r="H23" s="3"/>
      <c r="I23" s="3"/>
      <c r="J23" s="3"/>
      <c r="K23" s="3"/>
      <c r="L23" s="3"/>
      <c r="M23" s="3"/>
      <c r="N23" s="10"/>
      <c r="O23" s="199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1"/>
      <c r="AD23" s="180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2"/>
      <c r="AS23" s="211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3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2"/>
      <c r="BW23" s="160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2"/>
      <c r="CL23" s="167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62" ht="12" customHeight="1">
      <c r="A24" s="194"/>
      <c r="B24" s="195"/>
      <c r="C24" s="195"/>
      <c r="D24" s="195"/>
      <c r="E24" s="195"/>
      <c r="F24" s="2"/>
      <c r="G24" s="2"/>
      <c r="H24" s="2"/>
      <c r="I24" s="2"/>
      <c r="J24" s="2"/>
      <c r="K24" s="2"/>
      <c r="L24" s="2"/>
      <c r="M24" s="2"/>
      <c r="N24" s="11"/>
      <c r="O24" s="202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4"/>
      <c r="AD24" s="183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5"/>
      <c r="AS24" s="214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6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2"/>
      <c r="BW24" s="163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5"/>
      <c r="CL24" s="168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5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62" ht="8.1" customHeight="1">
      <c r="A25" s="217" t="s">
        <v>95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9"/>
      <c r="O25" s="223">
        <v>12</v>
      </c>
      <c r="P25" s="224"/>
      <c r="Q25" s="227" t="s">
        <v>27</v>
      </c>
      <c r="R25" s="228"/>
      <c r="S25" s="231">
        <v>3044281</v>
      </c>
      <c r="T25" s="232"/>
      <c r="U25" s="232"/>
      <c r="V25" s="232"/>
      <c r="W25" s="232"/>
      <c r="X25" s="232"/>
      <c r="Y25" s="232"/>
      <c r="Z25" s="232"/>
      <c r="AA25" s="232"/>
      <c r="AB25" s="227" t="s">
        <v>28</v>
      </c>
      <c r="AC25" s="227"/>
      <c r="AD25" s="235">
        <v>0</v>
      </c>
      <c r="AE25" s="236"/>
      <c r="AF25" s="228" t="s">
        <v>27</v>
      </c>
      <c r="AG25" s="239"/>
      <c r="AH25" s="241">
        <v>0</v>
      </c>
      <c r="AI25" s="241"/>
      <c r="AJ25" s="241"/>
      <c r="AK25" s="241"/>
      <c r="AL25" s="241"/>
      <c r="AM25" s="241"/>
      <c r="AN25" s="241"/>
      <c r="AO25" s="241"/>
      <c r="AP25" s="231"/>
      <c r="AQ25" s="228" t="s">
        <v>28</v>
      </c>
      <c r="AR25" s="239"/>
      <c r="AS25" s="235">
        <v>2</v>
      </c>
      <c r="AT25" s="236"/>
      <c r="AU25" s="228" t="s">
        <v>27</v>
      </c>
      <c r="AV25" s="239"/>
      <c r="AW25" s="241">
        <v>190400</v>
      </c>
      <c r="AX25" s="241"/>
      <c r="AY25" s="241"/>
      <c r="AZ25" s="241"/>
      <c r="BA25" s="241"/>
      <c r="BB25" s="241"/>
      <c r="BC25" s="241"/>
      <c r="BD25" s="241"/>
      <c r="BE25" s="231"/>
      <c r="BF25" s="227" t="s">
        <v>28</v>
      </c>
      <c r="BG25" s="228"/>
      <c r="BH25" s="243">
        <f>SUM(O25+AD25+AS25)</f>
        <v>14</v>
      </c>
      <c r="BI25" s="243"/>
      <c r="BJ25" s="245" t="s">
        <v>27</v>
      </c>
      <c r="BK25" s="246"/>
      <c r="BL25" s="249">
        <f>SUM(S25+AH25+AW25)</f>
        <v>3234681</v>
      </c>
      <c r="BM25" s="250"/>
      <c r="BN25" s="250"/>
      <c r="BO25" s="250"/>
      <c r="BP25" s="250"/>
      <c r="BQ25" s="250"/>
      <c r="BR25" s="250"/>
      <c r="BS25" s="250"/>
      <c r="BT25" s="250"/>
      <c r="BU25" s="227" t="s">
        <v>28</v>
      </c>
      <c r="BV25" s="227"/>
      <c r="BW25" s="253">
        <v>12</v>
      </c>
      <c r="BX25" s="236"/>
      <c r="BY25" s="228" t="s">
        <v>27</v>
      </c>
      <c r="BZ25" s="239"/>
      <c r="CA25" s="231">
        <v>3044281</v>
      </c>
      <c r="CB25" s="232"/>
      <c r="CC25" s="232"/>
      <c r="CD25" s="232"/>
      <c r="CE25" s="232"/>
      <c r="CF25" s="232"/>
      <c r="CG25" s="232"/>
      <c r="CH25" s="232"/>
      <c r="CI25" s="232"/>
      <c r="CJ25" s="227" t="s">
        <v>28</v>
      </c>
      <c r="CK25" s="228"/>
      <c r="CL25" s="235">
        <v>0</v>
      </c>
      <c r="CM25" s="236"/>
      <c r="CN25" s="228" t="s">
        <v>27</v>
      </c>
      <c r="CO25" s="239"/>
      <c r="CP25" s="241">
        <v>0</v>
      </c>
      <c r="CQ25" s="241"/>
      <c r="CR25" s="241"/>
      <c r="CS25" s="241"/>
      <c r="CT25" s="241"/>
      <c r="CU25" s="241"/>
      <c r="CV25" s="241"/>
      <c r="CW25" s="241"/>
      <c r="CX25" s="241"/>
      <c r="CY25" s="241"/>
      <c r="CZ25" s="231"/>
      <c r="DA25" s="227" t="s">
        <v>28</v>
      </c>
      <c r="DB25" s="228"/>
      <c r="DC25" s="249">
        <f>SUM(BW25+CL25)</f>
        <v>12</v>
      </c>
      <c r="DD25" s="250"/>
      <c r="DE25" s="245" t="s">
        <v>27</v>
      </c>
      <c r="DF25" s="246"/>
      <c r="DG25" s="249">
        <f>SUM(CA25+CP25)</f>
        <v>3044281</v>
      </c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27" t="s">
        <v>28</v>
      </c>
      <c r="DS25" s="228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62" ht="8.1" customHeight="1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2"/>
      <c r="O26" s="225"/>
      <c r="P26" s="226"/>
      <c r="Q26" s="229"/>
      <c r="R26" s="230"/>
      <c r="S26" s="233"/>
      <c r="T26" s="234"/>
      <c r="U26" s="234"/>
      <c r="V26" s="234"/>
      <c r="W26" s="234"/>
      <c r="X26" s="234"/>
      <c r="Y26" s="234"/>
      <c r="Z26" s="234"/>
      <c r="AA26" s="234"/>
      <c r="AB26" s="229"/>
      <c r="AC26" s="229"/>
      <c r="AD26" s="237"/>
      <c r="AE26" s="238"/>
      <c r="AF26" s="230"/>
      <c r="AG26" s="240"/>
      <c r="AH26" s="242"/>
      <c r="AI26" s="242"/>
      <c r="AJ26" s="242"/>
      <c r="AK26" s="242"/>
      <c r="AL26" s="242"/>
      <c r="AM26" s="242"/>
      <c r="AN26" s="242"/>
      <c r="AO26" s="242"/>
      <c r="AP26" s="233"/>
      <c r="AQ26" s="230"/>
      <c r="AR26" s="240"/>
      <c r="AS26" s="237"/>
      <c r="AT26" s="238"/>
      <c r="AU26" s="230"/>
      <c r="AV26" s="240"/>
      <c r="AW26" s="242"/>
      <c r="AX26" s="242"/>
      <c r="AY26" s="242"/>
      <c r="AZ26" s="242"/>
      <c r="BA26" s="242"/>
      <c r="BB26" s="242"/>
      <c r="BC26" s="242"/>
      <c r="BD26" s="242"/>
      <c r="BE26" s="233"/>
      <c r="BF26" s="229"/>
      <c r="BG26" s="230"/>
      <c r="BH26" s="244"/>
      <c r="BI26" s="244"/>
      <c r="BJ26" s="247"/>
      <c r="BK26" s="248"/>
      <c r="BL26" s="251"/>
      <c r="BM26" s="252"/>
      <c r="BN26" s="252"/>
      <c r="BO26" s="252"/>
      <c r="BP26" s="252"/>
      <c r="BQ26" s="252"/>
      <c r="BR26" s="252"/>
      <c r="BS26" s="252"/>
      <c r="BT26" s="252"/>
      <c r="BU26" s="229"/>
      <c r="BV26" s="229"/>
      <c r="BW26" s="254"/>
      <c r="BX26" s="238"/>
      <c r="BY26" s="230"/>
      <c r="BZ26" s="240"/>
      <c r="CA26" s="233"/>
      <c r="CB26" s="234"/>
      <c r="CC26" s="234"/>
      <c r="CD26" s="234"/>
      <c r="CE26" s="234"/>
      <c r="CF26" s="234"/>
      <c r="CG26" s="234"/>
      <c r="CH26" s="234"/>
      <c r="CI26" s="234"/>
      <c r="CJ26" s="229"/>
      <c r="CK26" s="230"/>
      <c r="CL26" s="237"/>
      <c r="CM26" s="238"/>
      <c r="CN26" s="230"/>
      <c r="CO26" s="240"/>
      <c r="CP26" s="242"/>
      <c r="CQ26" s="242"/>
      <c r="CR26" s="242"/>
      <c r="CS26" s="242"/>
      <c r="CT26" s="242"/>
      <c r="CU26" s="242"/>
      <c r="CV26" s="242"/>
      <c r="CW26" s="242"/>
      <c r="CX26" s="242"/>
      <c r="CY26" s="242"/>
      <c r="CZ26" s="233"/>
      <c r="DA26" s="229"/>
      <c r="DB26" s="230"/>
      <c r="DC26" s="251"/>
      <c r="DD26" s="252"/>
      <c r="DE26" s="247"/>
      <c r="DF26" s="248"/>
      <c r="DG26" s="251"/>
      <c r="DH26" s="252"/>
      <c r="DI26" s="252"/>
      <c r="DJ26" s="252"/>
      <c r="DK26" s="252"/>
      <c r="DL26" s="252"/>
      <c r="DM26" s="252"/>
      <c r="DN26" s="252"/>
      <c r="DO26" s="252"/>
      <c r="DP26" s="252"/>
      <c r="DQ26" s="252"/>
      <c r="DR26" s="229"/>
      <c r="DS26" s="230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</row>
    <row r="27" spans="1:162" ht="8.1" customHeight="1">
      <c r="A27" s="217" t="s">
        <v>96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9"/>
      <c r="O27" s="223">
        <v>12</v>
      </c>
      <c r="P27" s="224"/>
      <c r="Q27" s="227"/>
      <c r="R27" s="228"/>
      <c r="S27" s="231">
        <v>2795370</v>
      </c>
      <c r="T27" s="232"/>
      <c r="U27" s="232"/>
      <c r="V27" s="232"/>
      <c r="W27" s="232"/>
      <c r="X27" s="232"/>
      <c r="Y27" s="232"/>
      <c r="Z27" s="232"/>
      <c r="AA27" s="232"/>
      <c r="AB27" s="257"/>
      <c r="AC27" s="257"/>
      <c r="AD27" s="235">
        <v>0</v>
      </c>
      <c r="AE27" s="236"/>
      <c r="AF27" s="228"/>
      <c r="AG27" s="239"/>
      <c r="AH27" s="241">
        <v>0</v>
      </c>
      <c r="AI27" s="241"/>
      <c r="AJ27" s="241"/>
      <c r="AK27" s="241"/>
      <c r="AL27" s="241"/>
      <c r="AM27" s="241"/>
      <c r="AN27" s="241"/>
      <c r="AO27" s="241"/>
      <c r="AP27" s="231"/>
      <c r="AQ27" s="259"/>
      <c r="AR27" s="260"/>
      <c r="AS27" s="235">
        <v>2</v>
      </c>
      <c r="AT27" s="236"/>
      <c r="AU27" s="228"/>
      <c r="AV27" s="239"/>
      <c r="AW27" s="241">
        <v>231400</v>
      </c>
      <c r="AX27" s="241"/>
      <c r="AY27" s="241"/>
      <c r="AZ27" s="241"/>
      <c r="BA27" s="241"/>
      <c r="BB27" s="241"/>
      <c r="BC27" s="241"/>
      <c r="BD27" s="241"/>
      <c r="BE27" s="231"/>
      <c r="BF27" s="257"/>
      <c r="BG27" s="259"/>
      <c r="BH27" s="263">
        <f>SUM(O27+AD27+AS27)</f>
        <v>14</v>
      </c>
      <c r="BI27" s="243"/>
      <c r="BJ27" s="245"/>
      <c r="BK27" s="246"/>
      <c r="BL27" s="249">
        <f>SUM(S27+AH27+AW27)</f>
        <v>3026770</v>
      </c>
      <c r="BM27" s="250"/>
      <c r="BN27" s="250"/>
      <c r="BO27" s="250"/>
      <c r="BP27" s="250"/>
      <c r="BQ27" s="250"/>
      <c r="BR27" s="250"/>
      <c r="BS27" s="250"/>
      <c r="BT27" s="250"/>
      <c r="BU27" s="257"/>
      <c r="BV27" s="257"/>
      <c r="BW27" s="253">
        <v>12</v>
      </c>
      <c r="BX27" s="236"/>
      <c r="BY27" s="228"/>
      <c r="BZ27" s="239"/>
      <c r="CA27" s="231">
        <v>2795370</v>
      </c>
      <c r="CB27" s="232"/>
      <c r="CC27" s="232"/>
      <c r="CD27" s="232"/>
      <c r="CE27" s="232"/>
      <c r="CF27" s="232"/>
      <c r="CG27" s="232"/>
      <c r="CH27" s="232"/>
      <c r="CI27" s="232"/>
      <c r="CJ27" s="257"/>
      <c r="CK27" s="259"/>
      <c r="CL27" s="235">
        <v>0</v>
      </c>
      <c r="CM27" s="236"/>
      <c r="CN27" s="228"/>
      <c r="CO27" s="239"/>
      <c r="CP27" s="241">
        <v>0</v>
      </c>
      <c r="CQ27" s="241"/>
      <c r="CR27" s="241"/>
      <c r="CS27" s="241"/>
      <c r="CT27" s="241"/>
      <c r="CU27" s="241"/>
      <c r="CV27" s="241"/>
      <c r="CW27" s="241"/>
      <c r="CX27" s="241"/>
      <c r="CY27" s="241"/>
      <c r="CZ27" s="231"/>
      <c r="DA27" s="257"/>
      <c r="DB27" s="259"/>
      <c r="DC27" s="249">
        <f>SUM(BW27+CL27)</f>
        <v>12</v>
      </c>
      <c r="DD27" s="250"/>
      <c r="DE27" s="245"/>
      <c r="DF27" s="246"/>
      <c r="DG27" s="249">
        <f>SUM(CA27+CP27)</f>
        <v>2795370</v>
      </c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7"/>
      <c r="DS27" s="259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</row>
    <row r="28" spans="1:162" ht="8.1" customHeight="1">
      <c r="A28" s="22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2"/>
      <c r="O28" s="225"/>
      <c r="P28" s="226"/>
      <c r="Q28" s="229"/>
      <c r="R28" s="230"/>
      <c r="S28" s="233"/>
      <c r="T28" s="234"/>
      <c r="U28" s="234"/>
      <c r="V28" s="234"/>
      <c r="W28" s="234"/>
      <c r="X28" s="234"/>
      <c r="Y28" s="234"/>
      <c r="Z28" s="234"/>
      <c r="AA28" s="234"/>
      <c r="AB28" s="258"/>
      <c r="AC28" s="258"/>
      <c r="AD28" s="237"/>
      <c r="AE28" s="238"/>
      <c r="AF28" s="230"/>
      <c r="AG28" s="240"/>
      <c r="AH28" s="242"/>
      <c r="AI28" s="242"/>
      <c r="AJ28" s="242"/>
      <c r="AK28" s="242"/>
      <c r="AL28" s="242"/>
      <c r="AM28" s="242"/>
      <c r="AN28" s="242"/>
      <c r="AO28" s="242"/>
      <c r="AP28" s="233"/>
      <c r="AQ28" s="261"/>
      <c r="AR28" s="262"/>
      <c r="AS28" s="237"/>
      <c r="AT28" s="238"/>
      <c r="AU28" s="230"/>
      <c r="AV28" s="240"/>
      <c r="AW28" s="242"/>
      <c r="AX28" s="242"/>
      <c r="AY28" s="242"/>
      <c r="AZ28" s="242"/>
      <c r="BA28" s="242"/>
      <c r="BB28" s="242"/>
      <c r="BC28" s="242"/>
      <c r="BD28" s="242"/>
      <c r="BE28" s="233"/>
      <c r="BF28" s="258"/>
      <c r="BG28" s="261"/>
      <c r="BH28" s="264"/>
      <c r="BI28" s="244"/>
      <c r="BJ28" s="247"/>
      <c r="BK28" s="248"/>
      <c r="BL28" s="251"/>
      <c r="BM28" s="252"/>
      <c r="BN28" s="252"/>
      <c r="BO28" s="252"/>
      <c r="BP28" s="252"/>
      <c r="BQ28" s="252"/>
      <c r="BR28" s="252"/>
      <c r="BS28" s="252"/>
      <c r="BT28" s="252"/>
      <c r="BU28" s="258"/>
      <c r="BV28" s="258"/>
      <c r="BW28" s="254"/>
      <c r="BX28" s="238"/>
      <c r="BY28" s="230"/>
      <c r="BZ28" s="240"/>
      <c r="CA28" s="233"/>
      <c r="CB28" s="234"/>
      <c r="CC28" s="234"/>
      <c r="CD28" s="234"/>
      <c r="CE28" s="234"/>
      <c r="CF28" s="234"/>
      <c r="CG28" s="234"/>
      <c r="CH28" s="234"/>
      <c r="CI28" s="234"/>
      <c r="CJ28" s="258"/>
      <c r="CK28" s="261"/>
      <c r="CL28" s="237"/>
      <c r="CM28" s="238"/>
      <c r="CN28" s="230"/>
      <c r="CO28" s="240"/>
      <c r="CP28" s="242"/>
      <c r="CQ28" s="242"/>
      <c r="CR28" s="242"/>
      <c r="CS28" s="242"/>
      <c r="CT28" s="242"/>
      <c r="CU28" s="242"/>
      <c r="CV28" s="242"/>
      <c r="CW28" s="242"/>
      <c r="CX28" s="242"/>
      <c r="CY28" s="242"/>
      <c r="CZ28" s="233"/>
      <c r="DA28" s="258"/>
      <c r="DB28" s="261"/>
      <c r="DC28" s="251"/>
      <c r="DD28" s="252"/>
      <c r="DE28" s="247"/>
      <c r="DF28" s="248"/>
      <c r="DG28" s="251"/>
      <c r="DH28" s="252"/>
      <c r="DI28" s="252"/>
      <c r="DJ28" s="252"/>
      <c r="DK28" s="252"/>
      <c r="DL28" s="252"/>
      <c r="DM28" s="252"/>
      <c r="DN28" s="252"/>
      <c r="DO28" s="252"/>
      <c r="DP28" s="252"/>
      <c r="DQ28" s="252"/>
      <c r="DR28" s="258"/>
      <c r="DS28" s="26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</row>
    <row r="29" spans="1:162" ht="8.1" customHeight="1">
      <c r="A29" s="267" t="s">
        <v>21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9"/>
      <c r="O29" s="223">
        <v>12</v>
      </c>
      <c r="P29" s="224"/>
      <c r="Q29" s="227"/>
      <c r="R29" s="228"/>
      <c r="S29" s="231">
        <v>2978421</v>
      </c>
      <c r="T29" s="232"/>
      <c r="U29" s="232"/>
      <c r="V29" s="232"/>
      <c r="W29" s="232"/>
      <c r="X29" s="232"/>
      <c r="Y29" s="232"/>
      <c r="Z29" s="232"/>
      <c r="AA29" s="232"/>
      <c r="AB29" s="257"/>
      <c r="AC29" s="257"/>
      <c r="AD29" s="235">
        <v>0</v>
      </c>
      <c r="AE29" s="236"/>
      <c r="AF29" s="228"/>
      <c r="AG29" s="239"/>
      <c r="AH29" s="241">
        <v>0</v>
      </c>
      <c r="AI29" s="241"/>
      <c r="AJ29" s="241"/>
      <c r="AK29" s="241"/>
      <c r="AL29" s="241"/>
      <c r="AM29" s="241"/>
      <c r="AN29" s="241"/>
      <c r="AO29" s="241"/>
      <c r="AP29" s="231"/>
      <c r="AQ29" s="259"/>
      <c r="AR29" s="260"/>
      <c r="AS29" s="235">
        <v>2</v>
      </c>
      <c r="AT29" s="236"/>
      <c r="AU29" s="228"/>
      <c r="AV29" s="239"/>
      <c r="AW29" s="241">
        <v>211820</v>
      </c>
      <c r="AX29" s="241"/>
      <c r="AY29" s="241"/>
      <c r="AZ29" s="241"/>
      <c r="BA29" s="241"/>
      <c r="BB29" s="241"/>
      <c r="BC29" s="241"/>
      <c r="BD29" s="241"/>
      <c r="BE29" s="231"/>
      <c r="BF29" s="257"/>
      <c r="BG29" s="259"/>
      <c r="BH29" s="263">
        <f>SUM(O29+AD29+AS29)</f>
        <v>14</v>
      </c>
      <c r="BI29" s="243"/>
      <c r="BJ29" s="245"/>
      <c r="BK29" s="246"/>
      <c r="BL29" s="249">
        <f>SUM(S29+AH29+AW29)</f>
        <v>3190241</v>
      </c>
      <c r="BM29" s="250"/>
      <c r="BN29" s="250"/>
      <c r="BO29" s="250"/>
      <c r="BP29" s="250"/>
      <c r="BQ29" s="250"/>
      <c r="BR29" s="250"/>
      <c r="BS29" s="250"/>
      <c r="BT29" s="250"/>
      <c r="BU29" s="257"/>
      <c r="BV29" s="257"/>
      <c r="BW29" s="253">
        <v>12</v>
      </c>
      <c r="BX29" s="236"/>
      <c r="BY29" s="228"/>
      <c r="BZ29" s="239"/>
      <c r="CA29" s="231">
        <v>2978421</v>
      </c>
      <c r="CB29" s="232"/>
      <c r="CC29" s="232"/>
      <c r="CD29" s="232"/>
      <c r="CE29" s="232"/>
      <c r="CF29" s="232"/>
      <c r="CG29" s="232"/>
      <c r="CH29" s="232"/>
      <c r="CI29" s="232"/>
      <c r="CJ29" s="257"/>
      <c r="CK29" s="259"/>
      <c r="CL29" s="235">
        <v>0</v>
      </c>
      <c r="CM29" s="236"/>
      <c r="CN29" s="228"/>
      <c r="CO29" s="239"/>
      <c r="CP29" s="241">
        <v>0</v>
      </c>
      <c r="CQ29" s="241"/>
      <c r="CR29" s="241"/>
      <c r="CS29" s="241"/>
      <c r="CT29" s="241"/>
      <c r="CU29" s="241"/>
      <c r="CV29" s="241"/>
      <c r="CW29" s="241"/>
      <c r="CX29" s="241"/>
      <c r="CY29" s="241"/>
      <c r="CZ29" s="231"/>
      <c r="DA29" s="257"/>
      <c r="DB29" s="259"/>
      <c r="DC29" s="249">
        <f>SUM(BW29+CL29)</f>
        <v>12</v>
      </c>
      <c r="DD29" s="250"/>
      <c r="DE29" s="245"/>
      <c r="DF29" s="246"/>
      <c r="DG29" s="249">
        <f>SUM(CA29+CP29)</f>
        <v>2978421</v>
      </c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7"/>
      <c r="DS29" s="259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</row>
    <row r="30" spans="1:162" ht="8.1" customHeight="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2"/>
      <c r="O30" s="225"/>
      <c r="P30" s="226"/>
      <c r="Q30" s="229"/>
      <c r="R30" s="230"/>
      <c r="S30" s="233"/>
      <c r="T30" s="234"/>
      <c r="U30" s="234"/>
      <c r="V30" s="234"/>
      <c r="W30" s="234"/>
      <c r="X30" s="234"/>
      <c r="Y30" s="234"/>
      <c r="Z30" s="234"/>
      <c r="AA30" s="234"/>
      <c r="AB30" s="258"/>
      <c r="AC30" s="258"/>
      <c r="AD30" s="237"/>
      <c r="AE30" s="238"/>
      <c r="AF30" s="230"/>
      <c r="AG30" s="240"/>
      <c r="AH30" s="242"/>
      <c r="AI30" s="242"/>
      <c r="AJ30" s="242"/>
      <c r="AK30" s="242"/>
      <c r="AL30" s="242"/>
      <c r="AM30" s="242"/>
      <c r="AN30" s="242"/>
      <c r="AO30" s="242"/>
      <c r="AP30" s="233"/>
      <c r="AQ30" s="261"/>
      <c r="AR30" s="262"/>
      <c r="AS30" s="237"/>
      <c r="AT30" s="238"/>
      <c r="AU30" s="230"/>
      <c r="AV30" s="240"/>
      <c r="AW30" s="242"/>
      <c r="AX30" s="242"/>
      <c r="AY30" s="242"/>
      <c r="AZ30" s="242"/>
      <c r="BA30" s="242"/>
      <c r="BB30" s="242"/>
      <c r="BC30" s="242"/>
      <c r="BD30" s="242"/>
      <c r="BE30" s="233"/>
      <c r="BF30" s="258"/>
      <c r="BG30" s="261"/>
      <c r="BH30" s="264"/>
      <c r="BI30" s="244"/>
      <c r="BJ30" s="247"/>
      <c r="BK30" s="248"/>
      <c r="BL30" s="251"/>
      <c r="BM30" s="252"/>
      <c r="BN30" s="252"/>
      <c r="BO30" s="252"/>
      <c r="BP30" s="252"/>
      <c r="BQ30" s="252"/>
      <c r="BR30" s="252"/>
      <c r="BS30" s="252"/>
      <c r="BT30" s="252"/>
      <c r="BU30" s="258"/>
      <c r="BV30" s="258"/>
      <c r="BW30" s="254"/>
      <c r="BX30" s="238"/>
      <c r="BY30" s="230"/>
      <c r="BZ30" s="240"/>
      <c r="CA30" s="233"/>
      <c r="CB30" s="234"/>
      <c r="CC30" s="234"/>
      <c r="CD30" s="234"/>
      <c r="CE30" s="234"/>
      <c r="CF30" s="234"/>
      <c r="CG30" s="234"/>
      <c r="CH30" s="234"/>
      <c r="CI30" s="234"/>
      <c r="CJ30" s="258"/>
      <c r="CK30" s="261"/>
      <c r="CL30" s="237"/>
      <c r="CM30" s="238"/>
      <c r="CN30" s="230"/>
      <c r="CO30" s="240"/>
      <c r="CP30" s="242"/>
      <c r="CQ30" s="242"/>
      <c r="CR30" s="242"/>
      <c r="CS30" s="242"/>
      <c r="CT30" s="242"/>
      <c r="CU30" s="242"/>
      <c r="CV30" s="242"/>
      <c r="CW30" s="242"/>
      <c r="CX30" s="242"/>
      <c r="CY30" s="242"/>
      <c r="CZ30" s="233"/>
      <c r="DA30" s="258"/>
      <c r="DB30" s="261"/>
      <c r="DC30" s="251"/>
      <c r="DD30" s="252"/>
      <c r="DE30" s="247"/>
      <c r="DF30" s="248"/>
      <c r="DG30" s="251"/>
      <c r="DH30" s="252"/>
      <c r="DI30" s="252"/>
      <c r="DJ30" s="252"/>
      <c r="DK30" s="252"/>
      <c r="DL30" s="252"/>
      <c r="DM30" s="252"/>
      <c r="DN30" s="252"/>
      <c r="DO30" s="252"/>
      <c r="DP30" s="252"/>
      <c r="DQ30" s="252"/>
      <c r="DR30" s="258"/>
      <c r="DS30" s="26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</row>
    <row r="31" spans="1:162" ht="8.1" customHeight="1">
      <c r="A31" s="267" t="s">
        <v>22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9"/>
      <c r="O31" s="223">
        <v>12</v>
      </c>
      <c r="P31" s="224"/>
      <c r="Q31" s="227"/>
      <c r="R31" s="228"/>
      <c r="S31" s="231">
        <v>3042357</v>
      </c>
      <c r="T31" s="232"/>
      <c r="U31" s="232"/>
      <c r="V31" s="232"/>
      <c r="W31" s="232"/>
      <c r="X31" s="232"/>
      <c r="Y31" s="232"/>
      <c r="Z31" s="232"/>
      <c r="AA31" s="232"/>
      <c r="AB31" s="257"/>
      <c r="AC31" s="257"/>
      <c r="AD31" s="235">
        <v>0</v>
      </c>
      <c r="AE31" s="236"/>
      <c r="AF31" s="228"/>
      <c r="AG31" s="239"/>
      <c r="AH31" s="241">
        <v>0</v>
      </c>
      <c r="AI31" s="241"/>
      <c r="AJ31" s="241"/>
      <c r="AK31" s="241"/>
      <c r="AL31" s="241"/>
      <c r="AM31" s="241"/>
      <c r="AN31" s="241"/>
      <c r="AO31" s="241"/>
      <c r="AP31" s="231"/>
      <c r="AQ31" s="259"/>
      <c r="AR31" s="260"/>
      <c r="AS31" s="235">
        <v>2</v>
      </c>
      <c r="AT31" s="236"/>
      <c r="AU31" s="228"/>
      <c r="AV31" s="239"/>
      <c r="AW31" s="241">
        <v>222500</v>
      </c>
      <c r="AX31" s="241"/>
      <c r="AY31" s="241"/>
      <c r="AZ31" s="241"/>
      <c r="BA31" s="241"/>
      <c r="BB31" s="241"/>
      <c r="BC31" s="241"/>
      <c r="BD31" s="241"/>
      <c r="BE31" s="231"/>
      <c r="BF31" s="257"/>
      <c r="BG31" s="259"/>
      <c r="BH31" s="263">
        <f>SUM(O31+AD31+AS31)</f>
        <v>14</v>
      </c>
      <c r="BI31" s="243"/>
      <c r="BJ31" s="245"/>
      <c r="BK31" s="246"/>
      <c r="BL31" s="249">
        <f>SUM(S31+AH31+AW31)</f>
        <v>3264857</v>
      </c>
      <c r="BM31" s="250"/>
      <c r="BN31" s="250"/>
      <c r="BO31" s="250"/>
      <c r="BP31" s="250"/>
      <c r="BQ31" s="250"/>
      <c r="BR31" s="250"/>
      <c r="BS31" s="250"/>
      <c r="BT31" s="250"/>
      <c r="BU31" s="257"/>
      <c r="BV31" s="257"/>
      <c r="BW31" s="253">
        <v>12</v>
      </c>
      <c r="BX31" s="236"/>
      <c r="BY31" s="228"/>
      <c r="BZ31" s="239"/>
      <c r="CA31" s="231">
        <v>3042357</v>
      </c>
      <c r="CB31" s="232"/>
      <c r="CC31" s="232"/>
      <c r="CD31" s="232"/>
      <c r="CE31" s="232"/>
      <c r="CF31" s="232"/>
      <c r="CG31" s="232"/>
      <c r="CH31" s="232"/>
      <c r="CI31" s="232"/>
      <c r="CJ31" s="257"/>
      <c r="CK31" s="259"/>
      <c r="CL31" s="235">
        <v>0</v>
      </c>
      <c r="CM31" s="236"/>
      <c r="CN31" s="228"/>
      <c r="CO31" s="239"/>
      <c r="CP31" s="241">
        <v>0</v>
      </c>
      <c r="CQ31" s="241"/>
      <c r="CR31" s="241"/>
      <c r="CS31" s="241"/>
      <c r="CT31" s="241"/>
      <c r="CU31" s="241"/>
      <c r="CV31" s="241"/>
      <c r="CW31" s="241"/>
      <c r="CX31" s="241"/>
      <c r="CY31" s="241"/>
      <c r="CZ31" s="231"/>
      <c r="DA31" s="257"/>
      <c r="DB31" s="259"/>
      <c r="DC31" s="249">
        <f>SUM(BW31+CL31)</f>
        <v>12</v>
      </c>
      <c r="DD31" s="250"/>
      <c r="DE31" s="245"/>
      <c r="DF31" s="246"/>
      <c r="DG31" s="249">
        <f>SUM(CA31+CP31)</f>
        <v>3042357</v>
      </c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7"/>
      <c r="DS31" s="259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62" ht="8.1" customHeight="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2"/>
      <c r="O32" s="225"/>
      <c r="P32" s="226"/>
      <c r="Q32" s="229"/>
      <c r="R32" s="230"/>
      <c r="S32" s="233"/>
      <c r="T32" s="234"/>
      <c r="U32" s="234"/>
      <c r="V32" s="234"/>
      <c r="W32" s="234"/>
      <c r="X32" s="234"/>
      <c r="Y32" s="234"/>
      <c r="Z32" s="234"/>
      <c r="AA32" s="234"/>
      <c r="AB32" s="258"/>
      <c r="AC32" s="258"/>
      <c r="AD32" s="237"/>
      <c r="AE32" s="238"/>
      <c r="AF32" s="230"/>
      <c r="AG32" s="240"/>
      <c r="AH32" s="242"/>
      <c r="AI32" s="242"/>
      <c r="AJ32" s="242"/>
      <c r="AK32" s="242"/>
      <c r="AL32" s="242"/>
      <c r="AM32" s="242"/>
      <c r="AN32" s="242"/>
      <c r="AO32" s="242"/>
      <c r="AP32" s="233"/>
      <c r="AQ32" s="261"/>
      <c r="AR32" s="262"/>
      <c r="AS32" s="237"/>
      <c r="AT32" s="238"/>
      <c r="AU32" s="230"/>
      <c r="AV32" s="240"/>
      <c r="AW32" s="242"/>
      <c r="AX32" s="242"/>
      <c r="AY32" s="242"/>
      <c r="AZ32" s="242"/>
      <c r="BA32" s="242"/>
      <c r="BB32" s="242"/>
      <c r="BC32" s="242"/>
      <c r="BD32" s="242"/>
      <c r="BE32" s="233"/>
      <c r="BF32" s="258"/>
      <c r="BG32" s="261"/>
      <c r="BH32" s="264"/>
      <c r="BI32" s="244"/>
      <c r="BJ32" s="247"/>
      <c r="BK32" s="248"/>
      <c r="BL32" s="251"/>
      <c r="BM32" s="252"/>
      <c r="BN32" s="252"/>
      <c r="BO32" s="252"/>
      <c r="BP32" s="252"/>
      <c r="BQ32" s="252"/>
      <c r="BR32" s="252"/>
      <c r="BS32" s="252"/>
      <c r="BT32" s="252"/>
      <c r="BU32" s="258"/>
      <c r="BV32" s="258"/>
      <c r="BW32" s="254"/>
      <c r="BX32" s="238"/>
      <c r="BY32" s="230"/>
      <c r="BZ32" s="240"/>
      <c r="CA32" s="233"/>
      <c r="CB32" s="234"/>
      <c r="CC32" s="234"/>
      <c r="CD32" s="234"/>
      <c r="CE32" s="234"/>
      <c r="CF32" s="234"/>
      <c r="CG32" s="234"/>
      <c r="CH32" s="234"/>
      <c r="CI32" s="234"/>
      <c r="CJ32" s="258"/>
      <c r="CK32" s="261"/>
      <c r="CL32" s="237"/>
      <c r="CM32" s="238"/>
      <c r="CN32" s="230"/>
      <c r="CO32" s="240"/>
      <c r="CP32" s="242"/>
      <c r="CQ32" s="242"/>
      <c r="CR32" s="242"/>
      <c r="CS32" s="242"/>
      <c r="CT32" s="242"/>
      <c r="CU32" s="242"/>
      <c r="CV32" s="242"/>
      <c r="CW32" s="242"/>
      <c r="CX32" s="242"/>
      <c r="CY32" s="242"/>
      <c r="CZ32" s="233"/>
      <c r="DA32" s="258"/>
      <c r="DB32" s="261"/>
      <c r="DC32" s="251"/>
      <c r="DD32" s="252"/>
      <c r="DE32" s="247"/>
      <c r="DF32" s="248"/>
      <c r="DG32" s="251"/>
      <c r="DH32" s="252"/>
      <c r="DI32" s="252"/>
      <c r="DJ32" s="252"/>
      <c r="DK32" s="252"/>
      <c r="DL32" s="252"/>
      <c r="DM32" s="252"/>
      <c r="DN32" s="252"/>
      <c r="DO32" s="252"/>
      <c r="DP32" s="252"/>
      <c r="DQ32" s="252"/>
      <c r="DR32" s="258"/>
      <c r="DS32" s="26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ht="8.1" customHeight="1">
      <c r="A33" s="267" t="s">
        <v>23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9"/>
      <c r="O33" s="223">
        <v>12</v>
      </c>
      <c r="P33" s="224"/>
      <c r="Q33" s="227"/>
      <c r="R33" s="228"/>
      <c r="S33" s="231">
        <v>2924754</v>
      </c>
      <c r="T33" s="232"/>
      <c r="U33" s="232"/>
      <c r="V33" s="232"/>
      <c r="W33" s="232"/>
      <c r="X33" s="232"/>
      <c r="Y33" s="232"/>
      <c r="Z33" s="232"/>
      <c r="AA33" s="232"/>
      <c r="AB33" s="257"/>
      <c r="AC33" s="257"/>
      <c r="AD33" s="235">
        <v>0</v>
      </c>
      <c r="AE33" s="236"/>
      <c r="AF33" s="228"/>
      <c r="AG33" s="239"/>
      <c r="AH33" s="241">
        <v>0</v>
      </c>
      <c r="AI33" s="241"/>
      <c r="AJ33" s="241"/>
      <c r="AK33" s="241"/>
      <c r="AL33" s="241"/>
      <c r="AM33" s="241"/>
      <c r="AN33" s="241"/>
      <c r="AO33" s="241"/>
      <c r="AP33" s="231"/>
      <c r="AQ33" s="259"/>
      <c r="AR33" s="260"/>
      <c r="AS33" s="235">
        <v>2</v>
      </c>
      <c r="AT33" s="236"/>
      <c r="AU33" s="228"/>
      <c r="AV33" s="239"/>
      <c r="AW33" s="241">
        <v>210040</v>
      </c>
      <c r="AX33" s="241"/>
      <c r="AY33" s="241"/>
      <c r="AZ33" s="241"/>
      <c r="BA33" s="241"/>
      <c r="BB33" s="241"/>
      <c r="BC33" s="241"/>
      <c r="BD33" s="241"/>
      <c r="BE33" s="231"/>
      <c r="BF33" s="257"/>
      <c r="BG33" s="259"/>
      <c r="BH33" s="263">
        <f>SUM(O33+AD33+AS33)</f>
        <v>14</v>
      </c>
      <c r="BI33" s="243"/>
      <c r="BJ33" s="245"/>
      <c r="BK33" s="246"/>
      <c r="BL33" s="249">
        <f>SUM(S33+AH33+AW33)</f>
        <v>3134794</v>
      </c>
      <c r="BM33" s="250"/>
      <c r="BN33" s="250"/>
      <c r="BO33" s="250"/>
      <c r="BP33" s="250"/>
      <c r="BQ33" s="250"/>
      <c r="BR33" s="250"/>
      <c r="BS33" s="250"/>
      <c r="BT33" s="250"/>
      <c r="BU33" s="257"/>
      <c r="BV33" s="257"/>
      <c r="BW33" s="253">
        <v>12</v>
      </c>
      <c r="BX33" s="236"/>
      <c r="BY33" s="228"/>
      <c r="BZ33" s="239"/>
      <c r="CA33" s="231">
        <v>2924754</v>
      </c>
      <c r="CB33" s="232"/>
      <c r="CC33" s="232"/>
      <c r="CD33" s="232"/>
      <c r="CE33" s="232"/>
      <c r="CF33" s="232"/>
      <c r="CG33" s="232"/>
      <c r="CH33" s="232"/>
      <c r="CI33" s="232"/>
      <c r="CJ33" s="257"/>
      <c r="CK33" s="259"/>
      <c r="CL33" s="235">
        <v>0</v>
      </c>
      <c r="CM33" s="236"/>
      <c r="CN33" s="228"/>
      <c r="CO33" s="239"/>
      <c r="CP33" s="241">
        <v>0</v>
      </c>
      <c r="CQ33" s="241"/>
      <c r="CR33" s="241"/>
      <c r="CS33" s="241"/>
      <c r="CT33" s="241"/>
      <c r="CU33" s="241"/>
      <c r="CV33" s="241"/>
      <c r="CW33" s="241"/>
      <c r="CX33" s="241"/>
      <c r="CY33" s="241"/>
      <c r="CZ33" s="231"/>
      <c r="DA33" s="257"/>
      <c r="DB33" s="259"/>
      <c r="DC33" s="249">
        <f>SUM(BW33+CL33)</f>
        <v>12</v>
      </c>
      <c r="DD33" s="250"/>
      <c r="DE33" s="245"/>
      <c r="DF33" s="246"/>
      <c r="DG33" s="249">
        <f>SUM(CA33+CP33)</f>
        <v>2924754</v>
      </c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7"/>
      <c r="DS33" s="259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ht="8.1" customHeight="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2"/>
      <c r="O34" s="225"/>
      <c r="P34" s="226"/>
      <c r="Q34" s="229"/>
      <c r="R34" s="230"/>
      <c r="S34" s="233"/>
      <c r="T34" s="234"/>
      <c r="U34" s="234"/>
      <c r="V34" s="234"/>
      <c r="W34" s="234"/>
      <c r="X34" s="234"/>
      <c r="Y34" s="234"/>
      <c r="Z34" s="234"/>
      <c r="AA34" s="234"/>
      <c r="AB34" s="258"/>
      <c r="AC34" s="258"/>
      <c r="AD34" s="237"/>
      <c r="AE34" s="238"/>
      <c r="AF34" s="230"/>
      <c r="AG34" s="240"/>
      <c r="AH34" s="242"/>
      <c r="AI34" s="242"/>
      <c r="AJ34" s="242"/>
      <c r="AK34" s="242"/>
      <c r="AL34" s="242"/>
      <c r="AM34" s="242"/>
      <c r="AN34" s="242"/>
      <c r="AO34" s="242"/>
      <c r="AP34" s="233"/>
      <c r="AQ34" s="261"/>
      <c r="AR34" s="262"/>
      <c r="AS34" s="237"/>
      <c r="AT34" s="238"/>
      <c r="AU34" s="230"/>
      <c r="AV34" s="240"/>
      <c r="AW34" s="242"/>
      <c r="AX34" s="242"/>
      <c r="AY34" s="242"/>
      <c r="AZ34" s="242"/>
      <c r="BA34" s="242"/>
      <c r="BB34" s="242"/>
      <c r="BC34" s="242"/>
      <c r="BD34" s="242"/>
      <c r="BE34" s="233"/>
      <c r="BF34" s="258"/>
      <c r="BG34" s="261"/>
      <c r="BH34" s="264"/>
      <c r="BI34" s="244"/>
      <c r="BJ34" s="247"/>
      <c r="BK34" s="248"/>
      <c r="BL34" s="251"/>
      <c r="BM34" s="252"/>
      <c r="BN34" s="252"/>
      <c r="BO34" s="252"/>
      <c r="BP34" s="252"/>
      <c r="BQ34" s="252"/>
      <c r="BR34" s="252"/>
      <c r="BS34" s="252"/>
      <c r="BT34" s="252"/>
      <c r="BU34" s="258"/>
      <c r="BV34" s="258"/>
      <c r="BW34" s="254"/>
      <c r="BX34" s="238"/>
      <c r="BY34" s="230"/>
      <c r="BZ34" s="240"/>
      <c r="CA34" s="233"/>
      <c r="CB34" s="234"/>
      <c r="CC34" s="234"/>
      <c r="CD34" s="234"/>
      <c r="CE34" s="234"/>
      <c r="CF34" s="234"/>
      <c r="CG34" s="234"/>
      <c r="CH34" s="234"/>
      <c r="CI34" s="234"/>
      <c r="CJ34" s="258"/>
      <c r="CK34" s="261"/>
      <c r="CL34" s="237"/>
      <c r="CM34" s="238"/>
      <c r="CN34" s="230"/>
      <c r="CO34" s="240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33"/>
      <c r="DA34" s="258"/>
      <c r="DB34" s="261"/>
      <c r="DC34" s="251"/>
      <c r="DD34" s="252"/>
      <c r="DE34" s="247"/>
      <c r="DF34" s="248"/>
      <c r="DG34" s="251"/>
      <c r="DH34" s="252"/>
      <c r="DI34" s="252"/>
      <c r="DJ34" s="252"/>
      <c r="DK34" s="252"/>
      <c r="DL34" s="252"/>
      <c r="DM34" s="252"/>
      <c r="DN34" s="252"/>
      <c r="DO34" s="252"/>
      <c r="DP34" s="252"/>
      <c r="DQ34" s="252"/>
      <c r="DR34" s="258"/>
      <c r="DS34" s="26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3"/>
      <c r="EG34" s="13"/>
      <c r="EH34" s="13"/>
      <c r="EI34" s="13"/>
      <c r="EJ34" s="1"/>
      <c r="EK34" s="1"/>
      <c r="EL34" s="1"/>
      <c r="EM34" s="1"/>
      <c r="EN34" s="1"/>
      <c r="EO34" s="1"/>
      <c r="EP34" s="1"/>
      <c r="EQ34" s="1"/>
      <c r="ER34" s="1"/>
      <c r="ES34" s="1"/>
    </row>
    <row r="35" spans="1:149" ht="8.1" customHeight="1">
      <c r="A35" s="267" t="s">
        <v>24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9"/>
      <c r="O35" s="223">
        <v>12</v>
      </c>
      <c r="P35" s="224"/>
      <c r="Q35" s="227"/>
      <c r="R35" s="228"/>
      <c r="S35" s="231">
        <v>3084440</v>
      </c>
      <c r="T35" s="232"/>
      <c r="U35" s="232"/>
      <c r="V35" s="232"/>
      <c r="W35" s="232"/>
      <c r="X35" s="232"/>
      <c r="Y35" s="232"/>
      <c r="Z35" s="232"/>
      <c r="AA35" s="232"/>
      <c r="AB35" s="257"/>
      <c r="AC35" s="257"/>
      <c r="AD35" s="235">
        <v>0</v>
      </c>
      <c r="AE35" s="236"/>
      <c r="AF35" s="228"/>
      <c r="AG35" s="239"/>
      <c r="AH35" s="241">
        <v>0</v>
      </c>
      <c r="AI35" s="241"/>
      <c r="AJ35" s="241"/>
      <c r="AK35" s="241"/>
      <c r="AL35" s="241"/>
      <c r="AM35" s="241"/>
      <c r="AN35" s="241"/>
      <c r="AO35" s="241"/>
      <c r="AP35" s="231"/>
      <c r="AQ35" s="259"/>
      <c r="AR35" s="260"/>
      <c r="AS35" s="235">
        <v>2</v>
      </c>
      <c r="AT35" s="236"/>
      <c r="AU35" s="228"/>
      <c r="AV35" s="239"/>
      <c r="AW35" s="241">
        <v>229620</v>
      </c>
      <c r="AX35" s="241"/>
      <c r="AY35" s="241"/>
      <c r="AZ35" s="241"/>
      <c r="BA35" s="241"/>
      <c r="BB35" s="241"/>
      <c r="BC35" s="241"/>
      <c r="BD35" s="241"/>
      <c r="BE35" s="231"/>
      <c r="BF35" s="257"/>
      <c r="BG35" s="259"/>
      <c r="BH35" s="263">
        <f>SUM(O35+AD35+AS35)</f>
        <v>14</v>
      </c>
      <c r="BI35" s="243"/>
      <c r="BJ35" s="245"/>
      <c r="BK35" s="246"/>
      <c r="BL35" s="249">
        <f>SUM(S35+AH35+AW35)</f>
        <v>3314060</v>
      </c>
      <c r="BM35" s="250"/>
      <c r="BN35" s="250"/>
      <c r="BO35" s="250"/>
      <c r="BP35" s="250"/>
      <c r="BQ35" s="250"/>
      <c r="BR35" s="250"/>
      <c r="BS35" s="250"/>
      <c r="BT35" s="250"/>
      <c r="BU35" s="257"/>
      <c r="BV35" s="257"/>
      <c r="BW35" s="253">
        <v>12</v>
      </c>
      <c r="BX35" s="236"/>
      <c r="BY35" s="228"/>
      <c r="BZ35" s="239"/>
      <c r="CA35" s="231">
        <v>3084440</v>
      </c>
      <c r="CB35" s="232"/>
      <c r="CC35" s="232"/>
      <c r="CD35" s="232"/>
      <c r="CE35" s="232"/>
      <c r="CF35" s="232"/>
      <c r="CG35" s="232"/>
      <c r="CH35" s="232"/>
      <c r="CI35" s="232"/>
      <c r="CJ35" s="257"/>
      <c r="CK35" s="259"/>
      <c r="CL35" s="235">
        <v>0</v>
      </c>
      <c r="CM35" s="236"/>
      <c r="CN35" s="228"/>
      <c r="CO35" s="239"/>
      <c r="CP35" s="241">
        <v>0</v>
      </c>
      <c r="CQ35" s="241"/>
      <c r="CR35" s="241"/>
      <c r="CS35" s="241"/>
      <c r="CT35" s="241"/>
      <c r="CU35" s="241"/>
      <c r="CV35" s="241"/>
      <c r="CW35" s="241"/>
      <c r="CX35" s="241"/>
      <c r="CY35" s="241"/>
      <c r="CZ35" s="231"/>
      <c r="DA35" s="257"/>
      <c r="DB35" s="259"/>
      <c r="DC35" s="249">
        <f>SUM(BW35+CL35)</f>
        <v>12</v>
      </c>
      <c r="DD35" s="250"/>
      <c r="DE35" s="245"/>
      <c r="DF35" s="246"/>
      <c r="DG35" s="249">
        <f>SUM(CA35+CP35)</f>
        <v>3084440</v>
      </c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7"/>
      <c r="DS35" s="259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3"/>
      <c r="EG35" s="13"/>
      <c r="EH35" s="13"/>
      <c r="EI35" s="13"/>
      <c r="EJ35" s="1"/>
      <c r="EK35" s="1"/>
      <c r="EL35" s="1"/>
      <c r="EM35" s="1"/>
      <c r="EN35" s="1"/>
      <c r="EO35" s="1"/>
      <c r="EP35" s="1"/>
      <c r="EQ35" s="1"/>
      <c r="ER35" s="1"/>
      <c r="ES35" s="1"/>
    </row>
    <row r="36" spans="1:149" ht="8.1" customHeight="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2"/>
      <c r="O36" s="225"/>
      <c r="P36" s="226"/>
      <c r="Q36" s="229"/>
      <c r="R36" s="230"/>
      <c r="S36" s="233"/>
      <c r="T36" s="234"/>
      <c r="U36" s="234"/>
      <c r="V36" s="234"/>
      <c r="W36" s="234"/>
      <c r="X36" s="234"/>
      <c r="Y36" s="234"/>
      <c r="Z36" s="234"/>
      <c r="AA36" s="234"/>
      <c r="AB36" s="258"/>
      <c r="AC36" s="258"/>
      <c r="AD36" s="237"/>
      <c r="AE36" s="238"/>
      <c r="AF36" s="230"/>
      <c r="AG36" s="240"/>
      <c r="AH36" s="242"/>
      <c r="AI36" s="242"/>
      <c r="AJ36" s="242"/>
      <c r="AK36" s="242"/>
      <c r="AL36" s="242"/>
      <c r="AM36" s="242"/>
      <c r="AN36" s="242"/>
      <c r="AO36" s="242"/>
      <c r="AP36" s="233"/>
      <c r="AQ36" s="261"/>
      <c r="AR36" s="262"/>
      <c r="AS36" s="237"/>
      <c r="AT36" s="238"/>
      <c r="AU36" s="230"/>
      <c r="AV36" s="240"/>
      <c r="AW36" s="242"/>
      <c r="AX36" s="242"/>
      <c r="AY36" s="242"/>
      <c r="AZ36" s="242"/>
      <c r="BA36" s="242"/>
      <c r="BB36" s="242"/>
      <c r="BC36" s="242"/>
      <c r="BD36" s="242"/>
      <c r="BE36" s="233"/>
      <c r="BF36" s="258"/>
      <c r="BG36" s="261"/>
      <c r="BH36" s="264"/>
      <c r="BI36" s="244"/>
      <c r="BJ36" s="247"/>
      <c r="BK36" s="248"/>
      <c r="BL36" s="251"/>
      <c r="BM36" s="252"/>
      <c r="BN36" s="252"/>
      <c r="BO36" s="252"/>
      <c r="BP36" s="252"/>
      <c r="BQ36" s="252"/>
      <c r="BR36" s="252"/>
      <c r="BS36" s="252"/>
      <c r="BT36" s="252"/>
      <c r="BU36" s="258"/>
      <c r="BV36" s="258"/>
      <c r="BW36" s="254"/>
      <c r="BX36" s="238"/>
      <c r="BY36" s="230"/>
      <c r="BZ36" s="240"/>
      <c r="CA36" s="233"/>
      <c r="CB36" s="234"/>
      <c r="CC36" s="234"/>
      <c r="CD36" s="234"/>
      <c r="CE36" s="234"/>
      <c r="CF36" s="234"/>
      <c r="CG36" s="234"/>
      <c r="CH36" s="234"/>
      <c r="CI36" s="234"/>
      <c r="CJ36" s="258"/>
      <c r="CK36" s="261"/>
      <c r="CL36" s="237"/>
      <c r="CM36" s="238"/>
      <c r="CN36" s="230"/>
      <c r="CO36" s="240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33"/>
      <c r="DA36" s="258"/>
      <c r="DB36" s="261"/>
      <c r="DC36" s="251"/>
      <c r="DD36" s="252"/>
      <c r="DE36" s="247"/>
      <c r="DF36" s="248"/>
      <c r="DG36" s="251"/>
      <c r="DH36" s="252"/>
      <c r="DI36" s="252"/>
      <c r="DJ36" s="252"/>
      <c r="DK36" s="252"/>
      <c r="DL36" s="252"/>
      <c r="DM36" s="252"/>
      <c r="DN36" s="252"/>
      <c r="DO36" s="252"/>
      <c r="DP36" s="252"/>
      <c r="DQ36" s="252"/>
      <c r="DR36" s="258"/>
      <c r="DS36" s="26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</row>
    <row r="37" spans="1:149" ht="8.1" customHeight="1">
      <c r="A37" s="267" t="s">
        <v>29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9"/>
      <c r="O37" s="223">
        <v>12</v>
      </c>
      <c r="P37" s="224"/>
      <c r="Q37" s="227"/>
      <c r="R37" s="228"/>
      <c r="S37" s="231">
        <v>3248970</v>
      </c>
      <c r="T37" s="232"/>
      <c r="U37" s="232"/>
      <c r="V37" s="232"/>
      <c r="W37" s="232"/>
      <c r="X37" s="232"/>
      <c r="Y37" s="232"/>
      <c r="Z37" s="232"/>
      <c r="AA37" s="232"/>
      <c r="AB37" s="257"/>
      <c r="AC37" s="257"/>
      <c r="AD37" s="235">
        <v>0</v>
      </c>
      <c r="AE37" s="236"/>
      <c r="AF37" s="228"/>
      <c r="AG37" s="239"/>
      <c r="AH37" s="241">
        <v>0</v>
      </c>
      <c r="AI37" s="241"/>
      <c r="AJ37" s="241"/>
      <c r="AK37" s="241"/>
      <c r="AL37" s="241"/>
      <c r="AM37" s="241"/>
      <c r="AN37" s="241"/>
      <c r="AO37" s="241"/>
      <c r="AP37" s="231"/>
      <c r="AQ37" s="259"/>
      <c r="AR37" s="260"/>
      <c r="AS37" s="235">
        <v>2</v>
      </c>
      <c r="AT37" s="236"/>
      <c r="AU37" s="228"/>
      <c r="AV37" s="239"/>
      <c r="AW37" s="241">
        <v>223720</v>
      </c>
      <c r="AX37" s="241"/>
      <c r="AY37" s="241"/>
      <c r="AZ37" s="241"/>
      <c r="BA37" s="241"/>
      <c r="BB37" s="241"/>
      <c r="BC37" s="241"/>
      <c r="BD37" s="241"/>
      <c r="BE37" s="231"/>
      <c r="BF37" s="257"/>
      <c r="BG37" s="259"/>
      <c r="BH37" s="263">
        <f>SUM(O37+AD37+AS37)</f>
        <v>14</v>
      </c>
      <c r="BI37" s="243"/>
      <c r="BJ37" s="245"/>
      <c r="BK37" s="246"/>
      <c r="BL37" s="249">
        <f>SUM(S37+AH37+AW37)</f>
        <v>3472690</v>
      </c>
      <c r="BM37" s="250"/>
      <c r="BN37" s="250"/>
      <c r="BO37" s="250"/>
      <c r="BP37" s="250"/>
      <c r="BQ37" s="250"/>
      <c r="BR37" s="250"/>
      <c r="BS37" s="250"/>
      <c r="BT37" s="250"/>
      <c r="BU37" s="257"/>
      <c r="BV37" s="257"/>
      <c r="BW37" s="253">
        <v>12</v>
      </c>
      <c r="BX37" s="236"/>
      <c r="BY37" s="228"/>
      <c r="BZ37" s="239"/>
      <c r="CA37" s="231">
        <v>3248970</v>
      </c>
      <c r="CB37" s="232"/>
      <c r="CC37" s="232"/>
      <c r="CD37" s="232"/>
      <c r="CE37" s="232"/>
      <c r="CF37" s="232"/>
      <c r="CG37" s="232"/>
      <c r="CH37" s="232"/>
      <c r="CI37" s="232"/>
      <c r="CJ37" s="257"/>
      <c r="CK37" s="259"/>
      <c r="CL37" s="235">
        <v>0</v>
      </c>
      <c r="CM37" s="236"/>
      <c r="CN37" s="228"/>
      <c r="CO37" s="239"/>
      <c r="CP37" s="241">
        <v>0</v>
      </c>
      <c r="CQ37" s="241"/>
      <c r="CR37" s="241"/>
      <c r="CS37" s="241"/>
      <c r="CT37" s="241"/>
      <c r="CU37" s="241"/>
      <c r="CV37" s="241"/>
      <c r="CW37" s="241"/>
      <c r="CX37" s="241"/>
      <c r="CY37" s="241"/>
      <c r="CZ37" s="231"/>
      <c r="DA37" s="257"/>
      <c r="DB37" s="259"/>
      <c r="DC37" s="249">
        <f>SUM(BW37+CL37)</f>
        <v>12</v>
      </c>
      <c r="DD37" s="250"/>
      <c r="DE37" s="245"/>
      <c r="DF37" s="246"/>
      <c r="DG37" s="249">
        <f>SUM(CA37+CP37)</f>
        <v>3248970</v>
      </c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7"/>
      <c r="DS37" s="259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</row>
    <row r="38" spans="1:149" ht="8.1" customHeight="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2"/>
      <c r="O38" s="225"/>
      <c r="P38" s="226"/>
      <c r="Q38" s="229"/>
      <c r="R38" s="230"/>
      <c r="S38" s="233"/>
      <c r="T38" s="234"/>
      <c r="U38" s="234"/>
      <c r="V38" s="234"/>
      <c r="W38" s="234"/>
      <c r="X38" s="234"/>
      <c r="Y38" s="234"/>
      <c r="Z38" s="234"/>
      <c r="AA38" s="234"/>
      <c r="AB38" s="258"/>
      <c r="AC38" s="258"/>
      <c r="AD38" s="237"/>
      <c r="AE38" s="238"/>
      <c r="AF38" s="230"/>
      <c r="AG38" s="240"/>
      <c r="AH38" s="242"/>
      <c r="AI38" s="242"/>
      <c r="AJ38" s="242"/>
      <c r="AK38" s="242"/>
      <c r="AL38" s="242"/>
      <c r="AM38" s="242"/>
      <c r="AN38" s="242"/>
      <c r="AO38" s="242"/>
      <c r="AP38" s="233"/>
      <c r="AQ38" s="261"/>
      <c r="AR38" s="262"/>
      <c r="AS38" s="237"/>
      <c r="AT38" s="238"/>
      <c r="AU38" s="230"/>
      <c r="AV38" s="240"/>
      <c r="AW38" s="242"/>
      <c r="AX38" s="242"/>
      <c r="AY38" s="242"/>
      <c r="AZ38" s="242"/>
      <c r="BA38" s="242"/>
      <c r="BB38" s="242"/>
      <c r="BC38" s="242"/>
      <c r="BD38" s="242"/>
      <c r="BE38" s="233"/>
      <c r="BF38" s="258"/>
      <c r="BG38" s="261"/>
      <c r="BH38" s="264"/>
      <c r="BI38" s="244"/>
      <c r="BJ38" s="247"/>
      <c r="BK38" s="248"/>
      <c r="BL38" s="251"/>
      <c r="BM38" s="252"/>
      <c r="BN38" s="252"/>
      <c r="BO38" s="252"/>
      <c r="BP38" s="252"/>
      <c r="BQ38" s="252"/>
      <c r="BR38" s="252"/>
      <c r="BS38" s="252"/>
      <c r="BT38" s="252"/>
      <c r="BU38" s="258"/>
      <c r="BV38" s="258"/>
      <c r="BW38" s="254"/>
      <c r="BX38" s="238"/>
      <c r="BY38" s="230"/>
      <c r="BZ38" s="240"/>
      <c r="CA38" s="233"/>
      <c r="CB38" s="234"/>
      <c r="CC38" s="234"/>
      <c r="CD38" s="234"/>
      <c r="CE38" s="234"/>
      <c r="CF38" s="234"/>
      <c r="CG38" s="234"/>
      <c r="CH38" s="234"/>
      <c r="CI38" s="234"/>
      <c r="CJ38" s="258"/>
      <c r="CK38" s="261"/>
      <c r="CL38" s="237"/>
      <c r="CM38" s="238"/>
      <c r="CN38" s="230"/>
      <c r="CO38" s="240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33"/>
      <c r="DA38" s="258"/>
      <c r="DB38" s="261"/>
      <c r="DC38" s="251"/>
      <c r="DD38" s="252"/>
      <c r="DE38" s="247"/>
      <c r="DF38" s="248"/>
      <c r="DG38" s="251"/>
      <c r="DH38" s="252"/>
      <c r="DI38" s="252"/>
      <c r="DJ38" s="252"/>
      <c r="DK38" s="252"/>
      <c r="DL38" s="252"/>
      <c r="DM38" s="252"/>
      <c r="DN38" s="252"/>
      <c r="DO38" s="252"/>
      <c r="DP38" s="252"/>
      <c r="DQ38" s="252"/>
      <c r="DR38" s="258"/>
      <c r="DS38" s="26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ht="8.1" customHeight="1">
      <c r="A39" s="267" t="s">
        <v>30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9"/>
      <c r="O39" s="223">
        <v>12</v>
      </c>
      <c r="P39" s="224"/>
      <c r="Q39" s="227"/>
      <c r="R39" s="228"/>
      <c r="S39" s="231">
        <v>3100680</v>
      </c>
      <c r="T39" s="232"/>
      <c r="U39" s="232"/>
      <c r="V39" s="232"/>
      <c r="W39" s="232"/>
      <c r="X39" s="232"/>
      <c r="Y39" s="232"/>
      <c r="Z39" s="232"/>
      <c r="AA39" s="232"/>
      <c r="AB39" s="257"/>
      <c r="AC39" s="257"/>
      <c r="AD39" s="235">
        <v>0</v>
      </c>
      <c r="AE39" s="236"/>
      <c r="AF39" s="228"/>
      <c r="AG39" s="239"/>
      <c r="AH39" s="241">
        <v>0</v>
      </c>
      <c r="AI39" s="241"/>
      <c r="AJ39" s="241"/>
      <c r="AK39" s="241"/>
      <c r="AL39" s="241"/>
      <c r="AM39" s="241"/>
      <c r="AN39" s="241"/>
      <c r="AO39" s="241"/>
      <c r="AP39" s="231"/>
      <c r="AQ39" s="259"/>
      <c r="AR39" s="260"/>
      <c r="AS39" s="235">
        <v>2</v>
      </c>
      <c r="AT39" s="236"/>
      <c r="AU39" s="228"/>
      <c r="AV39" s="239"/>
      <c r="AW39" s="241">
        <v>217160</v>
      </c>
      <c r="AX39" s="241"/>
      <c r="AY39" s="241"/>
      <c r="AZ39" s="241"/>
      <c r="BA39" s="241"/>
      <c r="BB39" s="241"/>
      <c r="BC39" s="241"/>
      <c r="BD39" s="241"/>
      <c r="BE39" s="231"/>
      <c r="BF39" s="257"/>
      <c r="BG39" s="259"/>
      <c r="BH39" s="263">
        <f>SUM(O39+AD39+AS39)</f>
        <v>14</v>
      </c>
      <c r="BI39" s="243"/>
      <c r="BJ39" s="245"/>
      <c r="BK39" s="246"/>
      <c r="BL39" s="249">
        <f>SUM(S39+AH39+AW39)</f>
        <v>3317840</v>
      </c>
      <c r="BM39" s="250"/>
      <c r="BN39" s="250"/>
      <c r="BO39" s="250"/>
      <c r="BP39" s="250"/>
      <c r="BQ39" s="250"/>
      <c r="BR39" s="250"/>
      <c r="BS39" s="250"/>
      <c r="BT39" s="250"/>
      <c r="BU39" s="257"/>
      <c r="BV39" s="257"/>
      <c r="BW39" s="253">
        <v>12</v>
      </c>
      <c r="BX39" s="236"/>
      <c r="BY39" s="228"/>
      <c r="BZ39" s="239"/>
      <c r="CA39" s="231">
        <v>3100680</v>
      </c>
      <c r="CB39" s="232"/>
      <c r="CC39" s="232"/>
      <c r="CD39" s="232"/>
      <c r="CE39" s="232"/>
      <c r="CF39" s="232"/>
      <c r="CG39" s="232"/>
      <c r="CH39" s="232"/>
      <c r="CI39" s="232"/>
      <c r="CJ39" s="257"/>
      <c r="CK39" s="259"/>
      <c r="CL39" s="235">
        <v>0</v>
      </c>
      <c r="CM39" s="236"/>
      <c r="CN39" s="228"/>
      <c r="CO39" s="239"/>
      <c r="CP39" s="241">
        <v>0</v>
      </c>
      <c r="CQ39" s="241"/>
      <c r="CR39" s="241"/>
      <c r="CS39" s="241"/>
      <c r="CT39" s="241"/>
      <c r="CU39" s="241"/>
      <c r="CV39" s="241"/>
      <c r="CW39" s="241"/>
      <c r="CX39" s="241"/>
      <c r="CY39" s="241"/>
      <c r="CZ39" s="231"/>
      <c r="DA39" s="257"/>
      <c r="DB39" s="259"/>
      <c r="DC39" s="249">
        <f>SUM(BW39+CL39)</f>
        <v>12</v>
      </c>
      <c r="DD39" s="250"/>
      <c r="DE39" s="245"/>
      <c r="DF39" s="246"/>
      <c r="DG39" s="249">
        <f>SUM(CA39+CP39)</f>
        <v>3100680</v>
      </c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7"/>
      <c r="DS39" s="259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</row>
    <row r="40" spans="1:149" ht="8.1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2"/>
      <c r="O40" s="225"/>
      <c r="P40" s="226"/>
      <c r="Q40" s="229"/>
      <c r="R40" s="230"/>
      <c r="S40" s="233"/>
      <c r="T40" s="234"/>
      <c r="U40" s="234"/>
      <c r="V40" s="234"/>
      <c r="W40" s="234"/>
      <c r="X40" s="234"/>
      <c r="Y40" s="234"/>
      <c r="Z40" s="234"/>
      <c r="AA40" s="234"/>
      <c r="AB40" s="258"/>
      <c r="AC40" s="258"/>
      <c r="AD40" s="237"/>
      <c r="AE40" s="238"/>
      <c r="AF40" s="230"/>
      <c r="AG40" s="240"/>
      <c r="AH40" s="242"/>
      <c r="AI40" s="242"/>
      <c r="AJ40" s="242"/>
      <c r="AK40" s="242"/>
      <c r="AL40" s="242"/>
      <c r="AM40" s="242"/>
      <c r="AN40" s="242"/>
      <c r="AO40" s="242"/>
      <c r="AP40" s="233"/>
      <c r="AQ40" s="261"/>
      <c r="AR40" s="262"/>
      <c r="AS40" s="237"/>
      <c r="AT40" s="238"/>
      <c r="AU40" s="230"/>
      <c r="AV40" s="240"/>
      <c r="AW40" s="242"/>
      <c r="AX40" s="242"/>
      <c r="AY40" s="242"/>
      <c r="AZ40" s="242"/>
      <c r="BA40" s="242"/>
      <c r="BB40" s="242"/>
      <c r="BC40" s="242"/>
      <c r="BD40" s="242"/>
      <c r="BE40" s="233"/>
      <c r="BF40" s="258"/>
      <c r="BG40" s="261"/>
      <c r="BH40" s="264"/>
      <c r="BI40" s="244"/>
      <c r="BJ40" s="247"/>
      <c r="BK40" s="248"/>
      <c r="BL40" s="251"/>
      <c r="BM40" s="252"/>
      <c r="BN40" s="252"/>
      <c r="BO40" s="252"/>
      <c r="BP40" s="252"/>
      <c r="BQ40" s="252"/>
      <c r="BR40" s="252"/>
      <c r="BS40" s="252"/>
      <c r="BT40" s="252"/>
      <c r="BU40" s="258"/>
      <c r="BV40" s="258"/>
      <c r="BW40" s="254"/>
      <c r="BX40" s="238"/>
      <c r="BY40" s="230"/>
      <c r="BZ40" s="240"/>
      <c r="CA40" s="233"/>
      <c r="CB40" s="234"/>
      <c r="CC40" s="234"/>
      <c r="CD40" s="234"/>
      <c r="CE40" s="234"/>
      <c r="CF40" s="234"/>
      <c r="CG40" s="234"/>
      <c r="CH40" s="234"/>
      <c r="CI40" s="234"/>
      <c r="CJ40" s="258"/>
      <c r="CK40" s="261"/>
      <c r="CL40" s="237"/>
      <c r="CM40" s="238"/>
      <c r="CN40" s="230"/>
      <c r="CO40" s="240"/>
      <c r="CP40" s="242"/>
      <c r="CQ40" s="242"/>
      <c r="CR40" s="242"/>
      <c r="CS40" s="242"/>
      <c r="CT40" s="242"/>
      <c r="CU40" s="242"/>
      <c r="CV40" s="242"/>
      <c r="CW40" s="242"/>
      <c r="CX40" s="242"/>
      <c r="CY40" s="242"/>
      <c r="CZ40" s="233"/>
      <c r="DA40" s="258"/>
      <c r="DB40" s="261"/>
      <c r="DC40" s="251"/>
      <c r="DD40" s="252"/>
      <c r="DE40" s="247"/>
      <c r="DF40" s="248"/>
      <c r="DG40" s="251"/>
      <c r="DH40" s="252"/>
      <c r="DI40" s="252"/>
      <c r="DJ40" s="252"/>
      <c r="DK40" s="252"/>
      <c r="DL40" s="252"/>
      <c r="DM40" s="252"/>
      <c r="DN40" s="252"/>
      <c r="DO40" s="252"/>
      <c r="DP40" s="252"/>
      <c r="DQ40" s="252"/>
      <c r="DR40" s="258"/>
      <c r="DS40" s="26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</row>
    <row r="41" spans="1:149" ht="8.1" customHeight="1">
      <c r="A41" s="267" t="s">
        <v>33</v>
      </c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9"/>
      <c r="O41" s="223">
        <v>12</v>
      </c>
      <c r="P41" s="224"/>
      <c r="Q41" s="227"/>
      <c r="R41" s="228"/>
      <c r="S41" s="231">
        <v>3073406</v>
      </c>
      <c r="T41" s="232"/>
      <c r="U41" s="232"/>
      <c r="V41" s="232"/>
      <c r="W41" s="232"/>
      <c r="X41" s="232"/>
      <c r="Y41" s="232"/>
      <c r="Z41" s="232"/>
      <c r="AA41" s="232"/>
      <c r="AB41" s="257"/>
      <c r="AC41" s="257"/>
      <c r="AD41" s="235">
        <v>0</v>
      </c>
      <c r="AE41" s="236"/>
      <c r="AF41" s="228"/>
      <c r="AG41" s="239"/>
      <c r="AH41" s="241">
        <v>0</v>
      </c>
      <c r="AI41" s="241"/>
      <c r="AJ41" s="241"/>
      <c r="AK41" s="241"/>
      <c r="AL41" s="241"/>
      <c r="AM41" s="241"/>
      <c r="AN41" s="241"/>
      <c r="AO41" s="241"/>
      <c r="AP41" s="231"/>
      <c r="AQ41" s="259"/>
      <c r="AR41" s="260"/>
      <c r="AS41" s="235">
        <v>2</v>
      </c>
      <c r="AT41" s="236"/>
      <c r="AU41" s="228"/>
      <c r="AV41" s="239"/>
      <c r="AW41" s="241">
        <v>204700</v>
      </c>
      <c r="AX41" s="241"/>
      <c r="AY41" s="241"/>
      <c r="AZ41" s="241"/>
      <c r="BA41" s="241"/>
      <c r="BB41" s="241"/>
      <c r="BC41" s="241"/>
      <c r="BD41" s="241"/>
      <c r="BE41" s="231"/>
      <c r="BF41" s="257"/>
      <c r="BG41" s="259"/>
      <c r="BH41" s="263">
        <f>SUM(O41+AD41+AS41)</f>
        <v>14</v>
      </c>
      <c r="BI41" s="243"/>
      <c r="BJ41" s="245"/>
      <c r="BK41" s="246"/>
      <c r="BL41" s="249">
        <f>SUM(S41+AH41+AW41)</f>
        <v>3278106</v>
      </c>
      <c r="BM41" s="250"/>
      <c r="BN41" s="250"/>
      <c r="BO41" s="250"/>
      <c r="BP41" s="250"/>
      <c r="BQ41" s="250"/>
      <c r="BR41" s="250"/>
      <c r="BS41" s="250"/>
      <c r="BT41" s="250"/>
      <c r="BU41" s="257"/>
      <c r="BV41" s="257"/>
      <c r="BW41" s="253">
        <v>12</v>
      </c>
      <c r="BX41" s="236"/>
      <c r="BY41" s="228"/>
      <c r="BZ41" s="239"/>
      <c r="CA41" s="231">
        <v>3073406</v>
      </c>
      <c r="CB41" s="232"/>
      <c r="CC41" s="232"/>
      <c r="CD41" s="232"/>
      <c r="CE41" s="232"/>
      <c r="CF41" s="232"/>
      <c r="CG41" s="232"/>
      <c r="CH41" s="232"/>
      <c r="CI41" s="232"/>
      <c r="CJ41" s="257"/>
      <c r="CK41" s="259"/>
      <c r="CL41" s="235">
        <v>0</v>
      </c>
      <c r="CM41" s="236"/>
      <c r="CN41" s="228"/>
      <c r="CO41" s="239"/>
      <c r="CP41" s="241">
        <v>0</v>
      </c>
      <c r="CQ41" s="241"/>
      <c r="CR41" s="241"/>
      <c r="CS41" s="241"/>
      <c r="CT41" s="241"/>
      <c r="CU41" s="241"/>
      <c r="CV41" s="241"/>
      <c r="CW41" s="241"/>
      <c r="CX41" s="241"/>
      <c r="CY41" s="241"/>
      <c r="CZ41" s="231"/>
      <c r="DA41" s="257"/>
      <c r="DB41" s="259"/>
      <c r="DC41" s="249">
        <f>SUM(BW41+CL41)</f>
        <v>12</v>
      </c>
      <c r="DD41" s="250"/>
      <c r="DE41" s="245"/>
      <c r="DF41" s="246"/>
      <c r="DG41" s="249">
        <f>SUM(CA41+CP41)</f>
        <v>3073406</v>
      </c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7"/>
      <c r="DS41" s="259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</row>
    <row r="42" spans="1:149" ht="8.1" customHeight="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2"/>
      <c r="O42" s="225"/>
      <c r="P42" s="226"/>
      <c r="Q42" s="229"/>
      <c r="R42" s="230"/>
      <c r="S42" s="233"/>
      <c r="T42" s="234"/>
      <c r="U42" s="234"/>
      <c r="V42" s="234"/>
      <c r="W42" s="234"/>
      <c r="X42" s="234"/>
      <c r="Y42" s="234"/>
      <c r="Z42" s="234"/>
      <c r="AA42" s="234"/>
      <c r="AB42" s="258"/>
      <c r="AC42" s="258"/>
      <c r="AD42" s="237"/>
      <c r="AE42" s="238"/>
      <c r="AF42" s="230"/>
      <c r="AG42" s="240"/>
      <c r="AH42" s="242"/>
      <c r="AI42" s="242"/>
      <c r="AJ42" s="242"/>
      <c r="AK42" s="242"/>
      <c r="AL42" s="242"/>
      <c r="AM42" s="242"/>
      <c r="AN42" s="242"/>
      <c r="AO42" s="242"/>
      <c r="AP42" s="233"/>
      <c r="AQ42" s="261"/>
      <c r="AR42" s="262"/>
      <c r="AS42" s="237"/>
      <c r="AT42" s="238"/>
      <c r="AU42" s="230"/>
      <c r="AV42" s="240"/>
      <c r="AW42" s="242"/>
      <c r="AX42" s="242"/>
      <c r="AY42" s="242"/>
      <c r="AZ42" s="242"/>
      <c r="BA42" s="242"/>
      <c r="BB42" s="242"/>
      <c r="BC42" s="242"/>
      <c r="BD42" s="242"/>
      <c r="BE42" s="233"/>
      <c r="BF42" s="258"/>
      <c r="BG42" s="261"/>
      <c r="BH42" s="264"/>
      <c r="BI42" s="244"/>
      <c r="BJ42" s="247"/>
      <c r="BK42" s="248"/>
      <c r="BL42" s="251"/>
      <c r="BM42" s="252"/>
      <c r="BN42" s="252"/>
      <c r="BO42" s="252"/>
      <c r="BP42" s="252"/>
      <c r="BQ42" s="252"/>
      <c r="BR42" s="252"/>
      <c r="BS42" s="252"/>
      <c r="BT42" s="252"/>
      <c r="BU42" s="258"/>
      <c r="BV42" s="258"/>
      <c r="BW42" s="254"/>
      <c r="BX42" s="238"/>
      <c r="BY42" s="230"/>
      <c r="BZ42" s="240"/>
      <c r="CA42" s="233"/>
      <c r="CB42" s="234"/>
      <c r="CC42" s="234"/>
      <c r="CD42" s="234"/>
      <c r="CE42" s="234"/>
      <c r="CF42" s="234"/>
      <c r="CG42" s="234"/>
      <c r="CH42" s="234"/>
      <c r="CI42" s="234"/>
      <c r="CJ42" s="258"/>
      <c r="CK42" s="261"/>
      <c r="CL42" s="237"/>
      <c r="CM42" s="238"/>
      <c r="CN42" s="230"/>
      <c r="CO42" s="240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33"/>
      <c r="DA42" s="258"/>
      <c r="DB42" s="261"/>
      <c r="DC42" s="251"/>
      <c r="DD42" s="252"/>
      <c r="DE42" s="247"/>
      <c r="DF42" s="248"/>
      <c r="DG42" s="251"/>
      <c r="DH42" s="252"/>
      <c r="DI42" s="252"/>
      <c r="DJ42" s="252"/>
      <c r="DK42" s="252"/>
      <c r="DL42" s="252"/>
      <c r="DM42" s="252"/>
      <c r="DN42" s="252"/>
      <c r="DO42" s="252"/>
      <c r="DP42" s="252"/>
      <c r="DQ42" s="252"/>
      <c r="DR42" s="258"/>
      <c r="DS42" s="26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</row>
    <row r="43" spans="1:149" ht="8.1" customHeight="1">
      <c r="A43" s="217" t="s">
        <v>89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9"/>
      <c r="O43" s="223">
        <v>12</v>
      </c>
      <c r="P43" s="224"/>
      <c r="Q43" s="227"/>
      <c r="R43" s="228"/>
      <c r="S43" s="231">
        <v>3138893</v>
      </c>
      <c r="T43" s="232"/>
      <c r="U43" s="232"/>
      <c r="V43" s="232"/>
      <c r="W43" s="232"/>
      <c r="X43" s="232"/>
      <c r="Y43" s="232"/>
      <c r="Z43" s="232"/>
      <c r="AA43" s="232"/>
      <c r="AB43" s="257"/>
      <c r="AC43" s="257"/>
      <c r="AD43" s="235">
        <v>0</v>
      </c>
      <c r="AE43" s="236"/>
      <c r="AF43" s="228"/>
      <c r="AG43" s="239"/>
      <c r="AH43" s="241">
        <v>0</v>
      </c>
      <c r="AI43" s="241"/>
      <c r="AJ43" s="241"/>
      <c r="AK43" s="241"/>
      <c r="AL43" s="241"/>
      <c r="AM43" s="241"/>
      <c r="AN43" s="241"/>
      <c r="AO43" s="241"/>
      <c r="AP43" s="231"/>
      <c r="AQ43" s="259"/>
      <c r="AR43" s="260"/>
      <c r="AS43" s="235">
        <v>2</v>
      </c>
      <c r="AT43" s="236"/>
      <c r="AU43" s="228"/>
      <c r="AV43" s="239"/>
      <c r="AW43" s="241">
        <v>236740</v>
      </c>
      <c r="AX43" s="241"/>
      <c r="AY43" s="241"/>
      <c r="AZ43" s="241"/>
      <c r="BA43" s="241"/>
      <c r="BB43" s="241"/>
      <c r="BC43" s="241"/>
      <c r="BD43" s="241"/>
      <c r="BE43" s="231"/>
      <c r="BF43" s="257"/>
      <c r="BG43" s="259"/>
      <c r="BH43" s="263">
        <f>SUM(O43+AD43+AS43)</f>
        <v>14</v>
      </c>
      <c r="BI43" s="243"/>
      <c r="BJ43" s="245"/>
      <c r="BK43" s="246"/>
      <c r="BL43" s="249">
        <f>SUM(S43+AH43+AW43)</f>
        <v>3375633</v>
      </c>
      <c r="BM43" s="250"/>
      <c r="BN43" s="250"/>
      <c r="BO43" s="250"/>
      <c r="BP43" s="250"/>
      <c r="BQ43" s="250"/>
      <c r="BR43" s="250"/>
      <c r="BS43" s="250"/>
      <c r="BT43" s="250"/>
      <c r="BU43" s="257"/>
      <c r="BV43" s="257"/>
      <c r="BW43" s="253">
        <v>12</v>
      </c>
      <c r="BX43" s="236"/>
      <c r="BY43" s="228"/>
      <c r="BZ43" s="239"/>
      <c r="CA43" s="231">
        <v>3138893</v>
      </c>
      <c r="CB43" s="232"/>
      <c r="CC43" s="232"/>
      <c r="CD43" s="232"/>
      <c r="CE43" s="232"/>
      <c r="CF43" s="232"/>
      <c r="CG43" s="232"/>
      <c r="CH43" s="232"/>
      <c r="CI43" s="232"/>
      <c r="CJ43" s="257"/>
      <c r="CK43" s="259"/>
      <c r="CL43" s="235">
        <v>0</v>
      </c>
      <c r="CM43" s="236"/>
      <c r="CN43" s="228"/>
      <c r="CO43" s="239"/>
      <c r="CP43" s="241">
        <v>0</v>
      </c>
      <c r="CQ43" s="241"/>
      <c r="CR43" s="241"/>
      <c r="CS43" s="241"/>
      <c r="CT43" s="241"/>
      <c r="CU43" s="241"/>
      <c r="CV43" s="241"/>
      <c r="CW43" s="241"/>
      <c r="CX43" s="241"/>
      <c r="CY43" s="241"/>
      <c r="CZ43" s="231"/>
      <c r="DA43" s="257"/>
      <c r="DB43" s="259"/>
      <c r="DC43" s="249">
        <f>SUM(BW43+CL43)</f>
        <v>12</v>
      </c>
      <c r="DD43" s="250"/>
      <c r="DE43" s="245"/>
      <c r="DF43" s="246"/>
      <c r="DG43" s="249">
        <f>SUM(CA43+CP43)</f>
        <v>3138893</v>
      </c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7"/>
      <c r="DS43" s="259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</row>
    <row r="44" spans="1:149" ht="8.1" customHeight="1">
      <c r="A44" s="220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2"/>
      <c r="O44" s="225"/>
      <c r="P44" s="226"/>
      <c r="Q44" s="229"/>
      <c r="R44" s="230"/>
      <c r="S44" s="233"/>
      <c r="T44" s="234"/>
      <c r="U44" s="234"/>
      <c r="V44" s="234"/>
      <c r="W44" s="234"/>
      <c r="X44" s="234"/>
      <c r="Y44" s="234"/>
      <c r="Z44" s="234"/>
      <c r="AA44" s="234"/>
      <c r="AB44" s="258"/>
      <c r="AC44" s="258"/>
      <c r="AD44" s="237"/>
      <c r="AE44" s="238"/>
      <c r="AF44" s="230"/>
      <c r="AG44" s="240"/>
      <c r="AH44" s="242"/>
      <c r="AI44" s="242"/>
      <c r="AJ44" s="242"/>
      <c r="AK44" s="242"/>
      <c r="AL44" s="242"/>
      <c r="AM44" s="242"/>
      <c r="AN44" s="242"/>
      <c r="AO44" s="242"/>
      <c r="AP44" s="233"/>
      <c r="AQ44" s="261"/>
      <c r="AR44" s="262"/>
      <c r="AS44" s="237"/>
      <c r="AT44" s="238"/>
      <c r="AU44" s="230"/>
      <c r="AV44" s="240"/>
      <c r="AW44" s="242"/>
      <c r="AX44" s="242"/>
      <c r="AY44" s="242"/>
      <c r="AZ44" s="242"/>
      <c r="BA44" s="242"/>
      <c r="BB44" s="242"/>
      <c r="BC44" s="242"/>
      <c r="BD44" s="242"/>
      <c r="BE44" s="233"/>
      <c r="BF44" s="258"/>
      <c r="BG44" s="261"/>
      <c r="BH44" s="264"/>
      <c r="BI44" s="244"/>
      <c r="BJ44" s="247"/>
      <c r="BK44" s="248"/>
      <c r="BL44" s="251"/>
      <c r="BM44" s="252"/>
      <c r="BN44" s="252"/>
      <c r="BO44" s="252"/>
      <c r="BP44" s="252"/>
      <c r="BQ44" s="252"/>
      <c r="BR44" s="252"/>
      <c r="BS44" s="252"/>
      <c r="BT44" s="252"/>
      <c r="BU44" s="258"/>
      <c r="BV44" s="258"/>
      <c r="BW44" s="254"/>
      <c r="BX44" s="238"/>
      <c r="BY44" s="230"/>
      <c r="BZ44" s="240"/>
      <c r="CA44" s="233"/>
      <c r="CB44" s="234"/>
      <c r="CC44" s="234"/>
      <c r="CD44" s="234"/>
      <c r="CE44" s="234"/>
      <c r="CF44" s="234"/>
      <c r="CG44" s="234"/>
      <c r="CH44" s="234"/>
      <c r="CI44" s="234"/>
      <c r="CJ44" s="258"/>
      <c r="CK44" s="261"/>
      <c r="CL44" s="237"/>
      <c r="CM44" s="238"/>
      <c r="CN44" s="230"/>
      <c r="CO44" s="240"/>
      <c r="CP44" s="242"/>
      <c r="CQ44" s="242"/>
      <c r="CR44" s="242"/>
      <c r="CS44" s="242"/>
      <c r="CT44" s="242"/>
      <c r="CU44" s="242"/>
      <c r="CV44" s="242"/>
      <c r="CW44" s="242"/>
      <c r="CX44" s="242"/>
      <c r="CY44" s="242"/>
      <c r="CZ44" s="233"/>
      <c r="DA44" s="258"/>
      <c r="DB44" s="261"/>
      <c r="DC44" s="251"/>
      <c r="DD44" s="252"/>
      <c r="DE44" s="247"/>
      <c r="DF44" s="248"/>
      <c r="DG44" s="251"/>
      <c r="DH44" s="252"/>
      <c r="DI44" s="252"/>
      <c r="DJ44" s="252"/>
      <c r="DK44" s="252"/>
      <c r="DL44" s="252"/>
      <c r="DM44" s="252"/>
      <c r="DN44" s="252"/>
      <c r="DO44" s="252"/>
      <c r="DP44" s="252"/>
      <c r="DQ44" s="252"/>
      <c r="DR44" s="258"/>
      <c r="DS44" s="26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</row>
    <row r="45" spans="1:149" ht="8.1" customHeight="1">
      <c r="A45" s="273" t="s">
        <v>25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5"/>
      <c r="O45" s="223">
        <v>12</v>
      </c>
      <c r="P45" s="224"/>
      <c r="Q45" s="227"/>
      <c r="R45" s="228"/>
      <c r="S45" s="231">
        <v>3136679</v>
      </c>
      <c r="T45" s="232"/>
      <c r="U45" s="232"/>
      <c r="V45" s="232"/>
      <c r="W45" s="232"/>
      <c r="X45" s="232"/>
      <c r="Y45" s="232"/>
      <c r="Z45" s="232"/>
      <c r="AA45" s="232"/>
      <c r="AB45" s="257"/>
      <c r="AC45" s="257"/>
      <c r="AD45" s="235">
        <v>0</v>
      </c>
      <c r="AE45" s="236"/>
      <c r="AF45" s="228"/>
      <c r="AG45" s="239"/>
      <c r="AH45" s="241">
        <v>0</v>
      </c>
      <c r="AI45" s="241"/>
      <c r="AJ45" s="241"/>
      <c r="AK45" s="241"/>
      <c r="AL45" s="241"/>
      <c r="AM45" s="241"/>
      <c r="AN45" s="241"/>
      <c r="AO45" s="241"/>
      <c r="AP45" s="231"/>
      <c r="AQ45" s="259"/>
      <c r="AR45" s="260"/>
      <c r="AS45" s="235">
        <v>2</v>
      </c>
      <c r="AT45" s="236"/>
      <c r="AU45" s="228"/>
      <c r="AV45" s="239"/>
      <c r="AW45" s="241">
        <v>208260</v>
      </c>
      <c r="AX45" s="241"/>
      <c r="AY45" s="241"/>
      <c r="AZ45" s="241"/>
      <c r="BA45" s="241"/>
      <c r="BB45" s="241"/>
      <c r="BC45" s="241"/>
      <c r="BD45" s="241"/>
      <c r="BE45" s="231"/>
      <c r="BF45" s="257"/>
      <c r="BG45" s="259"/>
      <c r="BH45" s="263">
        <f>SUM(O45+AD45+AS45)</f>
        <v>14</v>
      </c>
      <c r="BI45" s="243"/>
      <c r="BJ45" s="245"/>
      <c r="BK45" s="246"/>
      <c r="BL45" s="249">
        <f>SUM(S45+AH45+AW45)</f>
        <v>3344939</v>
      </c>
      <c r="BM45" s="250"/>
      <c r="BN45" s="250"/>
      <c r="BO45" s="250"/>
      <c r="BP45" s="250"/>
      <c r="BQ45" s="250"/>
      <c r="BR45" s="250"/>
      <c r="BS45" s="250"/>
      <c r="BT45" s="250"/>
      <c r="BU45" s="257"/>
      <c r="BV45" s="257"/>
      <c r="BW45" s="253">
        <v>12</v>
      </c>
      <c r="BX45" s="236"/>
      <c r="BY45" s="228"/>
      <c r="BZ45" s="239"/>
      <c r="CA45" s="231">
        <v>3136679</v>
      </c>
      <c r="CB45" s="232"/>
      <c r="CC45" s="232"/>
      <c r="CD45" s="232"/>
      <c r="CE45" s="232"/>
      <c r="CF45" s="232"/>
      <c r="CG45" s="232"/>
      <c r="CH45" s="232"/>
      <c r="CI45" s="232"/>
      <c r="CJ45" s="257"/>
      <c r="CK45" s="259"/>
      <c r="CL45" s="235">
        <v>0</v>
      </c>
      <c r="CM45" s="236"/>
      <c r="CN45" s="228"/>
      <c r="CO45" s="239"/>
      <c r="CP45" s="241">
        <v>0</v>
      </c>
      <c r="CQ45" s="241"/>
      <c r="CR45" s="241"/>
      <c r="CS45" s="241"/>
      <c r="CT45" s="241"/>
      <c r="CU45" s="241"/>
      <c r="CV45" s="241"/>
      <c r="CW45" s="241"/>
      <c r="CX45" s="241"/>
      <c r="CY45" s="241"/>
      <c r="CZ45" s="231"/>
      <c r="DA45" s="257"/>
      <c r="DB45" s="259"/>
      <c r="DC45" s="249">
        <f>SUM(BW45+CL45)</f>
        <v>12</v>
      </c>
      <c r="DD45" s="250"/>
      <c r="DE45" s="245"/>
      <c r="DF45" s="246"/>
      <c r="DG45" s="249">
        <f>SUM(CA45+CP45)</f>
        <v>3136679</v>
      </c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7"/>
      <c r="DS45" s="259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</row>
    <row r="46" spans="1:149" ht="8.1" customHeight="1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5"/>
      <c r="O46" s="225"/>
      <c r="P46" s="226"/>
      <c r="Q46" s="229"/>
      <c r="R46" s="230"/>
      <c r="S46" s="233"/>
      <c r="T46" s="234"/>
      <c r="U46" s="234"/>
      <c r="V46" s="234"/>
      <c r="W46" s="234"/>
      <c r="X46" s="234"/>
      <c r="Y46" s="234"/>
      <c r="Z46" s="234"/>
      <c r="AA46" s="234"/>
      <c r="AB46" s="258"/>
      <c r="AC46" s="258"/>
      <c r="AD46" s="237"/>
      <c r="AE46" s="238"/>
      <c r="AF46" s="230"/>
      <c r="AG46" s="240"/>
      <c r="AH46" s="242"/>
      <c r="AI46" s="242"/>
      <c r="AJ46" s="242"/>
      <c r="AK46" s="242"/>
      <c r="AL46" s="242"/>
      <c r="AM46" s="242"/>
      <c r="AN46" s="242"/>
      <c r="AO46" s="242"/>
      <c r="AP46" s="233"/>
      <c r="AQ46" s="261"/>
      <c r="AR46" s="262"/>
      <c r="AS46" s="237"/>
      <c r="AT46" s="238"/>
      <c r="AU46" s="230"/>
      <c r="AV46" s="240"/>
      <c r="AW46" s="242"/>
      <c r="AX46" s="242"/>
      <c r="AY46" s="242"/>
      <c r="AZ46" s="242"/>
      <c r="BA46" s="242"/>
      <c r="BB46" s="242"/>
      <c r="BC46" s="242"/>
      <c r="BD46" s="242"/>
      <c r="BE46" s="233"/>
      <c r="BF46" s="258"/>
      <c r="BG46" s="261"/>
      <c r="BH46" s="264"/>
      <c r="BI46" s="244"/>
      <c r="BJ46" s="247"/>
      <c r="BK46" s="248"/>
      <c r="BL46" s="251"/>
      <c r="BM46" s="252"/>
      <c r="BN46" s="252"/>
      <c r="BO46" s="252"/>
      <c r="BP46" s="252"/>
      <c r="BQ46" s="252"/>
      <c r="BR46" s="252"/>
      <c r="BS46" s="252"/>
      <c r="BT46" s="252"/>
      <c r="BU46" s="258"/>
      <c r="BV46" s="258"/>
      <c r="BW46" s="254"/>
      <c r="BX46" s="238"/>
      <c r="BY46" s="230"/>
      <c r="BZ46" s="240"/>
      <c r="CA46" s="233"/>
      <c r="CB46" s="234"/>
      <c r="CC46" s="234"/>
      <c r="CD46" s="234"/>
      <c r="CE46" s="234"/>
      <c r="CF46" s="234"/>
      <c r="CG46" s="234"/>
      <c r="CH46" s="234"/>
      <c r="CI46" s="234"/>
      <c r="CJ46" s="258"/>
      <c r="CK46" s="261"/>
      <c r="CL46" s="237"/>
      <c r="CM46" s="238"/>
      <c r="CN46" s="230"/>
      <c r="CO46" s="240"/>
      <c r="CP46" s="242"/>
      <c r="CQ46" s="242"/>
      <c r="CR46" s="242"/>
      <c r="CS46" s="242"/>
      <c r="CT46" s="242"/>
      <c r="CU46" s="242"/>
      <c r="CV46" s="242"/>
      <c r="CW46" s="242"/>
      <c r="CX46" s="242"/>
      <c r="CY46" s="242"/>
      <c r="CZ46" s="233"/>
      <c r="DA46" s="258"/>
      <c r="DB46" s="261"/>
      <c r="DC46" s="251"/>
      <c r="DD46" s="252"/>
      <c r="DE46" s="247"/>
      <c r="DF46" s="248"/>
      <c r="DG46" s="251"/>
      <c r="DH46" s="252"/>
      <c r="DI46" s="252"/>
      <c r="DJ46" s="252"/>
      <c r="DK46" s="252"/>
      <c r="DL46" s="252"/>
      <c r="DM46" s="252"/>
      <c r="DN46" s="252"/>
      <c r="DO46" s="252"/>
      <c r="DP46" s="252"/>
      <c r="DQ46" s="252"/>
      <c r="DR46" s="258"/>
      <c r="DS46" s="26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</row>
    <row r="47" spans="1:149" ht="8.1" customHeight="1">
      <c r="A47" s="273" t="s">
        <v>26</v>
      </c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5"/>
      <c r="O47" s="223">
        <v>12</v>
      </c>
      <c r="P47" s="224"/>
      <c r="Q47" s="227"/>
      <c r="R47" s="228"/>
      <c r="S47" s="231">
        <v>3071542</v>
      </c>
      <c r="T47" s="232"/>
      <c r="U47" s="232"/>
      <c r="V47" s="232"/>
      <c r="W47" s="232"/>
      <c r="X47" s="232"/>
      <c r="Y47" s="232"/>
      <c r="Z47" s="232"/>
      <c r="AA47" s="232"/>
      <c r="AB47" s="257"/>
      <c r="AC47" s="257"/>
      <c r="AD47" s="235">
        <v>0</v>
      </c>
      <c r="AE47" s="236"/>
      <c r="AF47" s="228"/>
      <c r="AG47" s="239"/>
      <c r="AH47" s="241">
        <v>0</v>
      </c>
      <c r="AI47" s="241"/>
      <c r="AJ47" s="241"/>
      <c r="AK47" s="241"/>
      <c r="AL47" s="241"/>
      <c r="AM47" s="241"/>
      <c r="AN47" s="241"/>
      <c r="AO47" s="241"/>
      <c r="AP47" s="231"/>
      <c r="AQ47" s="259"/>
      <c r="AR47" s="260"/>
      <c r="AS47" s="235">
        <v>2</v>
      </c>
      <c r="AT47" s="236"/>
      <c r="AU47" s="228"/>
      <c r="AV47" s="239"/>
      <c r="AW47" s="241">
        <v>227740</v>
      </c>
      <c r="AX47" s="241"/>
      <c r="AY47" s="241"/>
      <c r="AZ47" s="241"/>
      <c r="BA47" s="241"/>
      <c r="BB47" s="241"/>
      <c r="BC47" s="241"/>
      <c r="BD47" s="241"/>
      <c r="BE47" s="231"/>
      <c r="BF47" s="257"/>
      <c r="BG47" s="259"/>
      <c r="BH47" s="263">
        <f>SUM(O47+AD47+AS47)</f>
        <v>14</v>
      </c>
      <c r="BI47" s="243"/>
      <c r="BJ47" s="245"/>
      <c r="BK47" s="246"/>
      <c r="BL47" s="249">
        <f>SUM(S47+AH47+AW47)</f>
        <v>3299282</v>
      </c>
      <c r="BM47" s="250"/>
      <c r="BN47" s="250"/>
      <c r="BO47" s="250"/>
      <c r="BP47" s="250"/>
      <c r="BQ47" s="250"/>
      <c r="BR47" s="250"/>
      <c r="BS47" s="250"/>
      <c r="BT47" s="250"/>
      <c r="BU47" s="257"/>
      <c r="BV47" s="257"/>
      <c r="BW47" s="253">
        <v>12</v>
      </c>
      <c r="BX47" s="236"/>
      <c r="BY47" s="228"/>
      <c r="BZ47" s="239"/>
      <c r="CA47" s="231">
        <v>3071542</v>
      </c>
      <c r="CB47" s="232"/>
      <c r="CC47" s="232"/>
      <c r="CD47" s="232"/>
      <c r="CE47" s="232"/>
      <c r="CF47" s="232"/>
      <c r="CG47" s="232"/>
      <c r="CH47" s="232"/>
      <c r="CI47" s="232"/>
      <c r="CJ47" s="257"/>
      <c r="CK47" s="259"/>
      <c r="CL47" s="235">
        <v>0</v>
      </c>
      <c r="CM47" s="236"/>
      <c r="CN47" s="228"/>
      <c r="CO47" s="239"/>
      <c r="CP47" s="241">
        <v>0</v>
      </c>
      <c r="CQ47" s="241"/>
      <c r="CR47" s="241"/>
      <c r="CS47" s="241"/>
      <c r="CT47" s="241"/>
      <c r="CU47" s="241"/>
      <c r="CV47" s="241"/>
      <c r="CW47" s="241"/>
      <c r="CX47" s="241"/>
      <c r="CY47" s="241"/>
      <c r="CZ47" s="231"/>
      <c r="DA47" s="257"/>
      <c r="DB47" s="259"/>
      <c r="DC47" s="249">
        <f>SUM(BW47+CL47)</f>
        <v>12</v>
      </c>
      <c r="DD47" s="250"/>
      <c r="DE47" s="245"/>
      <c r="DF47" s="246"/>
      <c r="DG47" s="249">
        <f>SUM(CA47+CP47)</f>
        <v>3071542</v>
      </c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7"/>
      <c r="DS47" s="259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</row>
    <row r="48" spans="1:149" ht="8.1" customHeight="1">
      <c r="A48" s="273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5"/>
      <c r="O48" s="225"/>
      <c r="P48" s="226"/>
      <c r="Q48" s="229"/>
      <c r="R48" s="230"/>
      <c r="S48" s="233"/>
      <c r="T48" s="234"/>
      <c r="U48" s="234"/>
      <c r="V48" s="234"/>
      <c r="W48" s="234"/>
      <c r="X48" s="234"/>
      <c r="Y48" s="234"/>
      <c r="Z48" s="234"/>
      <c r="AA48" s="234"/>
      <c r="AB48" s="258"/>
      <c r="AC48" s="258"/>
      <c r="AD48" s="237"/>
      <c r="AE48" s="238"/>
      <c r="AF48" s="230"/>
      <c r="AG48" s="240"/>
      <c r="AH48" s="242"/>
      <c r="AI48" s="242"/>
      <c r="AJ48" s="242"/>
      <c r="AK48" s="242"/>
      <c r="AL48" s="242"/>
      <c r="AM48" s="242"/>
      <c r="AN48" s="242"/>
      <c r="AO48" s="242"/>
      <c r="AP48" s="233"/>
      <c r="AQ48" s="261"/>
      <c r="AR48" s="262"/>
      <c r="AS48" s="237"/>
      <c r="AT48" s="238"/>
      <c r="AU48" s="230"/>
      <c r="AV48" s="240"/>
      <c r="AW48" s="242"/>
      <c r="AX48" s="242"/>
      <c r="AY48" s="242"/>
      <c r="AZ48" s="242"/>
      <c r="BA48" s="242"/>
      <c r="BB48" s="242"/>
      <c r="BC48" s="242"/>
      <c r="BD48" s="242"/>
      <c r="BE48" s="233"/>
      <c r="BF48" s="258"/>
      <c r="BG48" s="261"/>
      <c r="BH48" s="264"/>
      <c r="BI48" s="244"/>
      <c r="BJ48" s="247"/>
      <c r="BK48" s="248"/>
      <c r="BL48" s="251"/>
      <c r="BM48" s="252"/>
      <c r="BN48" s="252"/>
      <c r="BO48" s="252"/>
      <c r="BP48" s="252"/>
      <c r="BQ48" s="252"/>
      <c r="BR48" s="252"/>
      <c r="BS48" s="252"/>
      <c r="BT48" s="252"/>
      <c r="BU48" s="258"/>
      <c r="BV48" s="258"/>
      <c r="BW48" s="254"/>
      <c r="BX48" s="238"/>
      <c r="BY48" s="230"/>
      <c r="BZ48" s="240"/>
      <c r="CA48" s="233"/>
      <c r="CB48" s="234"/>
      <c r="CC48" s="234"/>
      <c r="CD48" s="234"/>
      <c r="CE48" s="234"/>
      <c r="CF48" s="234"/>
      <c r="CG48" s="234"/>
      <c r="CH48" s="234"/>
      <c r="CI48" s="234"/>
      <c r="CJ48" s="258"/>
      <c r="CK48" s="261"/>
      <c r="CL48" s="237"/>
      <c r="CM48" s="238"/>
      <c r="CN48" s="230"/>
      <c r="CO48" s="240"/>
      <c r="CP48" s="242"/>
      <c r="CQ48" s="242"/>
      <c r="CR48" s="242"/>
      <c r="CS48" s="242"/>
      <c r="CT48" s="242"/>
      <c r="CU48" s="242"/>
      <c r="CV48" s="242"/>
      <c r="CW48" s="242"/>
      <c r="CX48" s="242"/>
      <c r="CY48" s="242"/>
      <c r="CZ48" s="233"/>
      <c r="DA48" s="258"/>
      <c r="DB48" s="261"/>
      <c r="DC48" s="251"/>
      <c r="DD48" s="252"/>
      <c r="DE48" s="247"/>
      <c r="DF48" s="248"/>
      <c r="DG48" s="251"/>
      <c r="DH48" s="252"/>
      <c r="DI48" s="252"/>
      <c r="DJ48" s="252"/>
      <c r="DK48" s="252"/>
      <c r="DL48" s="252"/>
      <c r="DM48" s="252"/>
      <c r="DN48" s="252"/>
      <c r="DO48" s="252"/>
      <c r="DP48" s="252"/>
      <c r="DQ48" s="252"/>
      <c r="DR48" s="258"/>
      <c r="DS48" s="26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ht="8.1" customHeight="1">
      <c r="A49" s="276" t="s">
        <v>18</v>
      </c>
      <c r="B49" s="277"/>
      <c r="C49" s="277"/>
      <c r="D49" s="277"/>
      <c r="E49" s="280" t="s">
        <v>97</v>
      </c>
      <c r="F49" s="280"/>
      <c r="G49" s="280"/>
      <c r="H49" s="115" t="s">
        <v>78</v>
      </c>
      <c r="I49" s="115"/>
      <c r="J49" s="280">
        <v>7</v>
      </c>
      <c r="K49" s="280"/>
      <c r="L49" s="280"/>
      <c r="M49" s="277" t="s">
        <v>16</v>
      </c>
      <c r="N49" s="282"/>
      <c r="O49" s="284"/>
      <c r="P49" s="257"/>
      <c r="Q49" s="257"/>
      <c r="R49" s="259"/>
      <c r="S49" s="231">
        <v>5205100</v>
      </c>
      <c r="T49" s="232"/>
      <c r="U49" s="232"/>
      <c r="V49" s="232"/>
      <c r="W49" s="232"/>
      <c r="X49" s="232"/>
      <c r="Y49" s="232"/>
      <c r="Z49" s="232"/>
      <c r="AA49" s="232"/>
      <c r="AB49" s="257"/>
      <c r="AC49" s="257"/>
      <c r="AD49" s="286"/>
      <c r="AE49" s="257"/>
      <c r="AF49" s="257"/>
      <c r="AG49" s="259"/>
      <c r="AH49" s="288"/>
      <c r="AI49" s="288"/>
      <c r="AJ49" s="288"/>
      <c r="AK49" s="288"/>
      <c r="AL49" s="288"/>
      <c r="AM49" s="288"/>
      <c r="AN49" s="288"/>
      <c r="AO49" s="288"/>
      <c r="AP49" s="289"/>
      <c r="AQ49" s="259"/>
      <c r="AR49" s="260"/>
      <c r="AS49" s="286"/>
      <c r="AT49" s="257"/>
      <c r="AU49" s="257"/>
      <c r="AV49" s="259"/>
      <c r="AW49" s="288"/>
      <c r="AX49" s="288"/>
      <c r="AY49" s="288"/>
      <c r="AZ49" s="288"/>
      <c r="BA49" s="288"/>
      <c r="BB49" s="288"/>
      <c r="BC49" s="288"/>
      <c r="BD49" s="288"/>
      <c r="BE49" s="289"/>
      <c r="BF49" s="257"/>
      <c r="BG49" s="259"/>
      <c r="BH49" s="286"/>
      <c r="BI49" s="257"/>
      <c r="BJ49" s="257"/>
      <c r="BK49" s="259"/>
      <c r="BL49" s="249">
        <f>SUM(S49+AH49+AW49)</f>
        <v>5205100</v>
      </c>
      <c r="BM49" s="250"/>
      <c r="BN49" s="250"/>
      <c r="BO49" s="250"/>
      <c r="BP49" s="250"/>
      <c r="BQ49" s="250"/>
      <c r="BR49" s="250"/>
      <c r="BS49" s="250"/>
      <c r="BT49" s="250"/>
      <c r="BU49" s="257"/>
      <c r="BV49" s="259"/>
      <c r="BW49" s="292"/>
      <c r="BX49" s="293"/>
      <c r="BY49" s="293"/>
      <c r="BZ49" s="293"/>
      <c r="CA49" s="231">
        <v>5205100</v>
      </c>
      <c r="CB49" s="232"/>
      <c r="CC49" s="232"/>
      <c r="CD49" s="232"/>
      <c r="CE49" s="232"/>
      <c r="CF49" s="232"/>
      <c r="CG49" s="232"/>
      <c r="CH49" s="232"/>
      <c r="CI49" s="232"/>
      <c r="CJ49" s="257"/>
      <c r="CK49" s="259"/>
      <c r="CL49" s="293"/>
      <c r="CM49" s="293"/>
      <c r="CN49" s="293"/>
      <c r="CO49" s="293"/>
      <c r="CP49" s="289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57"/>
      <c r="DB49" s="259"/>
      <c r="DC49" s="293"/>
      <c r="DD49" s="293"/>
      <c r="DE49" s="293"/>
      <c r="DF49" s="293"/>
      <c r="DG49" s="249">
        <f>SUM(CA49+CP49)</f>
        <v>5205100</v>
      </c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7"/>
      <c r="DS49" s="259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</row>
    <row r="50" spans="1:149" ht="8.1" customHeight="1">
      <c r="A50" s="278"/>
      <c r="B50" s="279"/>
      <c r="C50" s="279"/>
      <c r="D50" s="279"/>
      <c r="E50" s="281"/>
      <c r="F50" s="281"/>
      <c r="G50" s="281"/>
      <c r="H50" s="85"/>
      <c r="I50" s="85"/>
      <c r="J50" s="281"/>
      <c r="K50" s="281"/>
      <c r="L50" s="281"/>
      <c r="M50" s="279"/>
      <c r="N50" s="283"/>
      <c r="O50" s="285"/>
      <c r="P50" s="258"/>
      <c r="Q50" s="258"/>
      <c r="R50" s="261"/>
      <c r="S50" s="233"/>
      <c r="T50" s="234"/>
      <c r="U50" s="234"/>
      <c r="V50" s="234"/>
      <c r="W50" s="234"/>
      <c r="X50" s="234"/>
      <c r="Y50" s="234"/>
      <c r="Z50" s="234"/>
      <c r="AA50" s="234"/>
      <c r="AB50" s="258"/>
      <c r="AC50" s="258"/>
      <c r="AD50" s="287"/>
      <c r="AE50" s="258"/>
      <c r="AF50" s="258"/>
      <c r="AG50" s="261"/>
      <c r="AH50" s="290"/>
      <c r="AI50" s="290"/>
      <c r="AJ50" s="290"/>
      <c r="AK50" s="290"/>
      <c r="AL50" s="290"/>
      <c r="AM50" s="290"/>
      <c r="AN50" s="290"/>
      <c r="AO50" s="290"/>
      <c r="AP50" s="291"/>
      <c r="AQ50" s="261"/>
      <c r="AR50" s="262"/>
      <c r="AS50" s="287"/>
      <c r="AT50" s="258"/>
      <c r="AU50" s="258"/>
      <c r="AV50" s="261"/>
      <c r="AW50" s="290"/>
      <c r="AX50" s="290"/>
      <c r="AY50" s="290"/>
      <c r="AZ50" s="290"/>
      <c r="BA50" s="290"/>
      <c r="BB50" s="290"/>
      <c r="BC50" s="290"/>
      <c r="BD50" s="290"/>
      <c r="BE50" s="291"/>
      <c r="BF50" s="258"/>
      <c r="BG50" s="261"/>
      <c r="BH50" s="287"/>
      <c r="BI50" s="258"/>
      <c r="BJ50" s="258"/>
      <c r="BK50" s="261"/>
      <c r="BL50" s="251"/>
      <c r="BM50" s="252"/>
      <c r="BN50" s="252"/>
      <c r="BO50" s="252"/>
      <c r="BP50" s="252"/>
      <c r="BQ50" s="252"/>
      <c r="BR50" s="252"/>
      <c r="BS50" s="252"/>
      <c r="BT50" s="252"/>
      <c r="BU50" s="258"/>
      <c r="BV50" s="261"/>
      <c r="BW50" s="292"/>
      <c r="BX50" s="293"/>
      <c r="BY50" s="293"/>
      <c r="BZ50" s="293"/>
      <c r="CA50" s="233"/>
      <c r="CB50" s="234"/>
      <c r="CC50" s="234"/>
      <c r="CD50" s="234"/>
      <c r="CE50" s="234"/>
      <c r="CF50" s="234"/>
      <c r="CG50" s="234"/>
      <c r="CH50" s="234"/>
      <c r="CI50" s="234"/>
      <c r="CJ50" s="258"/>
      <c r="CK50" s="261"/>
      <c r="CL50" s="293"/>
      <c r="CM50" s="293"/>
      <c r="CN50" s="293"/>
      <c r="CO50" s="293"/>
      <c r="CP50" s="291"/>
      <c r="CQ50" s="295"/>
      <c r="CR50" s="295"/>
      <c r="CS50" s="295"/>
      <c r="CT50" s="295"/>
      <c r="CU50" s="295"/>
      <c r="CV50" s="295"/>
      <c r="CW50" s="295"/>
      <c r="CX50" s="295"/>
      <c r="CY50" s="295"/>
      <c r="CZ50" s="295"/>
      <c r="DA50" s="258"/>
      <c r="DB50" s="261"/>
      <c r="DC50" s="293"/>
      <c r="DD50" s="293"/>
      <c r="DE50" s="293"/>
      <c r="DF50" s="293"/>
      <c r="DG50" s="251"/>
      <c r="DH50" s="252"/>
      <c r="DI50" s="252"/>
      <c r="DJ50" s="252"/>
      <c r="DK50" s="252"/>
      <c r="DL50" s="252"/>
      <c r="DM50" s="252"/>
      <c r="DN50" s="252"/>
      <c r="DO50" s="252"/>
      <c r="DP50" s="252"/>
      <c r="DQ50" s="252"/>
      <c r="DR50" s="258"/>
      <c r="DS50" s="26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</row>
    <row r="51" spans="1:149" ht="8.1" customHeight="1">
      <c r="A51" s="276" t="s">
        <v>18</v>
      </c>
      <c r="B51" s="277"/>
      <c r="C51" s="277"/>
      <c r="D51" s="277"/>
      <c r="E51" s="280" t="s">
        <v>97</v>
      </c>
      <c r="F51" s="280"/>
      <c r="G51" s="280"/>
      <c r="H51" s="115" t="s">
        <v>78</v>
      </c>
      <c r="I51" s="115"/>
      <c r="J51" s="280">
        <v>12</v>
      </c>
      <c r="K51" s="280"/>
      <c r="L51" s="280"/>
      <c r="M51" s="277" t="s">
        <v>16</v>
      </c>
      <c r="N51" s="282"/>
      <c r="O51" s="284"/>
      <c r="P51" s="257"/>
      <c r="Q51" s="257"/>
      <c r="R51" s="259"/>
      <c r="S51" s="231">
        <v>7506200</v>
      </c>
      <c r="T51" s="232"/>
      <c r="U51" s="232"/>
      <c r="V51" s="232"/>
      <c r="W51" s="232"/>
      <c r="X51" s="232"/>
      <c r="Y51" s="232"/>
      <c r="Z51" s="232"/>
      <c r="AA51" s="232"/>
      <c r="AB51" s="257"/>
      <c r="AC51" s="257"/>
      <c r="AD51" s="286"/>
      <c r="AE51" s="257"/>
      <c r="AF51" s="257"/>
      <c r="AG51" s="259"/>
      <c r="AH51" s="288"/>
      <c r="AI51" s="288"/>
      <c r="AJ51" s="288"/>
      <c r="AK51" s="288"/>
      <c r="AL51" s="288"/>
      <c r="AM51" s="288"/>
      <c r="AN51" s="288"/>
      <c r="AO51" s="288"/>
      <c r="AP51" s="289"/>
      <c r="AQ51" s="259"/>
      <c r="AR51" s="260"/>
      <c r="AS51" s="286"/>
      <c r="AT51" s="257"/>
      <c r="AU51" s="257"/>
      <c r="AV51" s="259"/>
      <c r="AW51" s="288"/>
      <c r="AX51" s="288"/>
      <c r="AY51" s="288"/>
      <c r="AZ51" s="288"/>
      <c r="BA51" s="288"/>
      <c r="BB51" s="288"/>
      <c r="BC51" s="288"/>
      <c r="BD51" s="288"/>
      <c r="BE51" s="289"/>
      <c r="BF51" s="257"/>
      <c r="BG51" s="259"/>
      <c r="BH51" s="286"/>
      <c r="BI51" s="257"/>
      <c r="BJ51" s="257"/>
      <c r="BK51" s="259"/>
      <c r="BL51" s="249">
        <f>SUM(S51+AH51+AW51)</f>
        <v>7506200</v>
      </c>
      <c r="BM51" s="250"/>
      <c r="BN51" s="250"/>
      <c r="BO51" s="250"/>
      <c r="BP51" s="250"/>
      <c r="BQ51" s="250"/>
      <c r="BR51" s="250"/>
      <c r="BS51" s="250"/>
      <c r="BT51" s="250"/>
      <c r="BU51" s="257"/>
      <c r="BV51" s="259"/>
      <c r="BW51" s="292"/>
      <c r="BX51" s="293"/>
      <c r="BY51" s="293"/>
      <c r="BZ51" s="293"/>
      <c r="CA51" s="231">
        <v>7506200</v>
      </c>
      <c r="CB51" s="232"/>
      <c r="CC51" s="232"/>
      <c r="CD51" s="232"/>
      <c r="CE51" s="232"/>
      <c r="CF51" s="232"/>
      <c r="CG51" s="232"/>
      <c r="CH51" s="232"/>
      <c r="CI51" s="232"/>
      <c r="CJ51" s="257"/>
      <c r="CK51" s="259"/>
      <c r="CL51" s="293"/>
      <c r="CM51" s="293"/>
      <c r="CN51" s="293"/>
      <c r="CO51" s="293"/>
      <c r="CP51" s="289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57"/>
      <c r="DB51" s="259"/>
      <c r="DC51" s="293"/>
      <c r="DD51" s="293"/>
      <c r="DE51" s="293"/>
      <c r="DF51" s="293"/>
      <c r="DG51" s="249">
        <f>SUM(CA51+CP51)</f>
        <v>7506200</v>
      </c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7"/>
      <c r="DS51" s="259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</row>
    <row r="52" spans="1:149" ht="8.1" customHeight="1">
      <c r="A52" s="278"/>
      <c r="B52" s="279"/>
      <c r="C52" s="279"/>
      <c r="D52" s="279"/>
      <c r="E52" s="281"/>
      <c r="F52" s="281"/>
      <c r="G52" s="281"/>
      <c r="H52" s="85"/>
      <c r="I52" s="85"/>
      <c r="J52" s="281"/>
      <c r="K52" s="281"/>
      <c r="L52" s="281"/>
      <c r="M52" s="279"/>
      <c r="N52" s="283"/>
      <c r="O52" s="285"/>
      <c r="P52" s="258"/>
      <c r="Q52" s="258"/>
      <c r="R52" s="261"/>
      <c r="S52" s="233"/>
      <c r="T52" s="234"/>
      <c r="U52" s="234"/>
      <c r="V52" s="234"/>
      <c r="W52" s="234"/>
      <c r="X52" s="234"/>
      <c r="Y52" s="234"/>
      <c r="Z52" s="234"/>
      <c r="AA52" s="234"/>
      <c r="AB52" s="258"/>
      <c r="AC52" s="258"/>
      <c r="AD52" s="287"/>
      <c r="AE52" s="258"/>
      <c r="AF52" s="258"/>
      <c r="AG52" s="261"/>
      <c r="AH52" s="290"/>
      <c r="AI52" s="290"/>
      <c r="AJ52" s="290"/>
      <c r="AK52" s="290"/>
      <c r="AL52" s="290"/>
      <c r="AM52" s="290"/>
      <c r="AN52" s="290"/>
      <c r="AO52" s="290"/>
      <c r="AP52" s="291"/>
      <c r="AQ52" s="261"/>
      <c r="AR52" s="262"/>
      <c r="AS52" s="287"/>
      <c r="AT52" s="258"/>
      <c r="AU52" s="258"/>
      <c r="AV52" s="261"/>
      <c r="AW52" s="290"/>
      <c r="AX52" s="290"/>
      <c r="AY52" s="290"/>
      <c r="AZ52" s="290"/>
      <c r="BA52" s="290"/>
      <c r="BB52" s="290"/>
      <c r="BC52" s="290"/>
      <c r="BD52" s="290"/>
      <c r="BE52" s="291"/>
      <c r="BF52" s="258"/>
      <c r="BG52" s="261"/>
      <c r="BH52" s="287"/>
      <c r="BI52" s="258"/>
      <c r="BJ52" s="258"/>
      <c r="BK52" s="261"/>
      <c r="BL52" s="251"/>
      <c r="BM52" s="252"/>
      <c r="BN52" s="252"/>
      <c r="BO52" s="252"/>
      <c r="BP52" s="252"/>
      <c r="BQ52" s="252"/>
      <c r="BR52" s="252"/>
      <c r="BS52" s="252"/>
      <c r="BT52" s="252"/>
      <c r="BU52" s="258"/>
      <c r="BV52" s="261"/>
      <c r="BW52" s="292"/>
      <c r="BX52" s="293"/>
      <c r="BY52" s="293"/>
      <c r="BZ52" s="293"/>
      <c r="CA52" s="233"/>
      <c r="CB52" s="234"/>
      <c r="CC52" s="234"/>
      <c r="CD52" s="234"/>
      <c r="CE52" s="234"/>
      <c r="CF52" s="234"/>
      <c r="CG52" s="234"/>
      <c r="CH52" s="234"/>
      <c r="CI52" s="234"/>
      <c r="CJ52" s="258"/>
      <c r="CK52" s="261"/>
      <c r="CL52" s="293"/>
      <c r="CM52" s="293"/>
      <c r="CN52" s="293"/>
      <c r="CO52" s="293"/>
      <c r="CP52" s="291"/>
      <c r="CQ52" s="295"/>
      <c r="CR52" s="295"/>
      <c r="CS52" s="295"/>
      <c r="CT52" s="295"/>
      <c r="CU52" s="295"/>
      <c r="CV52" s="295"/>
      <c r="CW52" s="295"/>
      <c r="CX52" s="295"/>
      <c r="CY52" s="295"/>
      <c r="CZ52" s="295"/>
      <c r="DA52" s="258"/>
      <c r="DB52" s="261"/>
      <c r="DC52" s="293"/>
      <c r="DD52" s="293"/>
      <c r="DE52" s="293"/>
      <c r="DF52" s="293"/>
      <c r="DG52" s="251"/>
      <c r="DH52" s="252"/>
      <c r="DI52" s="252"/>
      <c r="DJ52" s="252"/>
      <c r="DK52" s="252"/>
      <c r="DL52" s="252"/>
      <c r="DM52" s="252"/>
      <c r="DN52" s="252"/>
      <c r="DO52" s="252"/>
      <c r="DP52" s="252"/>
      <c r="DQ52" s="252"/>
      <c r="DR52" s="258"/>
      <c r="DS52" s="26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</row>
    <row r="53" spans="1:149" ht="8.1" customHeight="1">
      <c r="A53" s="276" t="s">
        <v>18</v>
      </c>
      <c r="B53" s="277"/>
      <c r="C53" s="277"/>
      <c r="D53" s="277"/>
      <c r="E53" s="280"/>
      <c r="F53" s="280"/>
      <c r="G53" s="280"/>
      <c r="H53" s="115" t="s">
        <v>78</v>
      </c>
      <c r="I53" s="115"/>
      <c r="J53" s="280"/>
      <c r="K53" s="280"/>
      <c r="L53" s="280"/>
      <c r="M53" s="277" t="s">
        <v>16</v>
      </c>
      <c r="N53" s="282"/>
      <c r="O53" s="284"/>
      <c r="P53" s="257"/>
      <c r="Q53" s="257"/>
      <c r="R53" s="259"/>
      <c r="S53" s="289"/>
      <c r="T53" s="294"/>
      <c r="U53" s="294"/>
      <c r="V53" s="294"/>
      <c r="W53" s="294"/>
      <c r="X53" s="294"/>
      <c r="Y53" s="294"/>
      <c r="Z53" s="294"/>
      <c r="AA53" s="294"/>
      <c r="AB53" s="257"/>
      <c r="AC53" s="257"/>
      <c r="AD53" s="286"/>
      <c r="AE53" s="257"/>
      <c r="AF53" s="257"/>
      <c r="AG53" s="259"/>
      <c r="AH53" s="288"/>
      <c r="AI53" s="288"/>
      <c r="AJ53" s="288"/>
      <c r="AK53" s="288"/>
      <c r="AL53" s="288"/>
      <c r="AM53" s="288"/>
      <c r="AN53" s="288"/>
      <c r="AO53" s="288"/>
      <c r="AP53" s="289"/>
      <c r="AQ53" s="259"/>
      <c r="AR53" s="260"/>
      <c r="AS53" s="286"/>
      <c r="AT53" s="257"/>
      <c r="AU53" s="257"/>
      <c r="AV53" s="259"/>
      <c r="AW53" s="288"/>
      <c r="AX53" s="288"/>
      <c r="AY53" s="288"/>
      <c r="AZ53" s="288"/>
      <c r="BA53" s="288"/>
      <c r="BB53" s="288"/>
      <c r="BC53" s="288"/>
      <c r="BD53" s="288"/>
      <c r="BE53" s="289"/>
      <c r="BF53" s="257"/>
      <c r="BG53" s="259"/>
      <c r="BH53" s="286"/>
      <c r="BI53" s="257"/>
      <c r="BJ53" s="257"/>
      <c r="BK53" s="259"/>
      <c r="BL53" s="296">
        <f>SUM(S53+AH53+AW53)</f>
        <v>0</v>
      </c>
      <c r="BM53" s="297"/>
      <c r="BN53" s="297"/>
      <c r="BO53" s="297"/>
      <c r="BP53" s="297"/>
      <c r="BQ53" s="297"/>
      <c r="BR53" s="297"/>
      <c r="BS53" s="297"/>
      <c r="BT53" s="297"/>
      <c r="BU53" s="257"/>
      <c r="BV53" s="259"/>
      <c r="BW53" s="292"/>
      <c r="BX53" s="293"/>
      <c r="BY53" s="293"/>
      <c r="BZ53" s="293"/>
      <c r="CA53" s="289"/>
      <c r="CB53" s="294"/>
      <c r="CC53" s="294"/>
      <c r="CD53" s="294"/>
      <c r="CE53" s="294"/>
      <c r="CF53" s="294"/>
      <c r="CG53" s="294"/>
      <c r="CH53" s="294"/>
      <c r="CI53" s="294"/>
      <c r="CJ53" s="257"/>
      <c r="CK53" s="259"/>
      <c r="CL53" s="293"/>
      <c r="CM53" s="293"/>
      <c r="CN53" s="293"/>
      <c r="CO53" s="293"/>
      <c r="CP53" s="289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57"/>
      <c r="DB53" s="259"/>
      <c r="DC53" s="293"/>
      <c r="DD53" s="293"/>
      <c r="DE53" s="293"/>
      <c r="DF53" s="293"/>
      <c r="DG53" s="296">
        <f>SUM(CA53+CP53)</f>
        <v>0</v>
      </c>
      <c r="DH53" s="297"/>
      <c r="DI53" s="297"/>
      <c r="DJ53" s="297"/>
      <c r="DK53" s="297"/>
      <c r="DL53" s="297"/>
      <c r="DM53" s="297"/>
      <c r="DN53" s="297"/>
      <c r="DO53" s="297"/>
      <c r="DP53" s="297"/>
      <c r="DQ53" s="297"/>
      <c r="DR53" s="257"/>
      <c r="DS53" s="259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</row>
    <row r="54" spans="1:149" ht="8.1" customHeight="1">
      <c r="A54" s="278"/>
      <c r="B54" s="279"/>
      <c r="C54" s="279"/>
      <c r="D54" s="279"/>
      <c r="E54" s="281"/>
      <c r="F54" s="281"/>
      <c r="G54" s="281"/>
      <c r="H54" s="85"/>
      <c r="I54" s="85"/>
      <c r="J54" s="281"/>
      <c r="K54" s="281"/>
      <c r="L54" s="281"/>
      <c r="M54" s="279"/>
      <c r="N54" s="283"/>
      <c r="O54" s="285"/>
      <c r="P54" s="258"/>
      <c r="Q54" s="258"/>
      <c r="R54" s="261"/>
      <c r="S54" s="291"/>
      <c r="T54" s="295"/>
      <c r="U54" s="295"/>
      <c r="V54" s="295"/>
      <c r="W54" s="295"/>
      <c r="X54" s="295"/>
      <c r="Y54" s="295"/>
      <c r="Z54" s="295"/>
      <c r="AA54" s="295"/>
      <c r="AB54" s="258"/>
      <c r="AC54" s="258"/>
      <c r="AD54" s="287"/>
      <c r="AE54" s="258"/>
      <c r="AF54" s="258"/>
      <c r="AG54" s="261"/>
      <c r="AH54" s="290"/>
      <c r="AI54" s="290"/>
      <c r="AJ54" s="290"/>
      <c r="AK54" s="290"/>
      <c r="AL54" s="290"/>
      <c r="AM54" s="290"/>
      <c r="AN54" s="290"/>
      <c r="AO54" s="290"/>
      <c r="AP54" s="291"/>
      <c r="AQ54" s="261"/>
      <c r="AR54" s="262"/>
      <c r="AS54" s="287"/>
      <c r="AT54" s="258"/>
      <c r="AU54" s="258"/>
      <c r="AV54" s="261"/>
      <c r="AW54" s="290"/>
      <c r="AX54" s="290"/>
      <c r="AY54" s="290"/>
      <c r="AZ54" s="290"/>
      <c r="BA54" s="290"/>
      <c r="BB54" s="290"/>
      <c r="BC54" s="290"/>
      <c r="BD54" s="290"/>
      <c r="BE54" s="291"/>
      <c r="BF54" s="258"/>
      <c r="BG54" s="261"/>
      <c r="BH54" s="287"/>
      <c r="BI54" s="258"/>
      <c r="BJ54" s="258"/>
      <c r="BK54" s="261"/>
      <c r="BL54" s="298"/>
      <c r="BM54" s="299"/>
      <c r="BN54" s="299"/>
      <c r="BO54" s="299"/>
      <c r="BP54" s="299"/>
      <c r="BQ54" s="299"/>
      <c r="BR54" s="299"/>
      <c r="BS54" s="299"/>
      <c r="BT54" s="299"/>
      <c r="BU54" s="258"/>
      <c r="BV54" s="261"/>
      <c r="BW54" s="292"/>
      <c r="BX54" s="293"/>
      <c r="BY54" s="293"/>
      <c r="BZ54" s="293"/>
      <c r="CA54" s="291"/>
      <c r="CB54" s="295"/>
      <c r="CC54" s="295"/>
      <c r="CD54" s="295"/>
      <c r="CE54" s="295"/>
      <c r="CF54" s="295"/>
      <c r="CG54" s="295"/>
      <c r="CH54" s="295"/>
      <c r="CI54" s="295"/>
      <c r="CJ54" s="258"/>
      <c r="CK54" s="261"/>
      <c r="CL54" s="293"/>
      <c r="CM54" s="293"/>
      <c r="CN54" s="293"/>
      <c r="CO54" s="293"/>
      <c r="CP54" s="291"/>
      <c r="CQ54" s="295"/>
      <c r="CR54" s="295"/>
      <c r="CS54" s="295"/>
      <c r="CT54" s="295"/>
      <c r="CU54" s="295"/>
      <c r="CV54" s="295"/>
      <c r="CW54" s="295"/>
      <c r="CX54" s="295"/>
      <c r="CY54" s="295"/>
      <c r="CZ54" s="295"/>
      <c r="DA54" s="258"/>
      <c r="DB54" s="261"/>
      <c r="DC54" s="293"/>
      <c r="DD54" s="293"/>
      <c r="DE54" s="293"/>
      <c r="DF54" s="293"/>
      <c r="DG54" s="298"/>
      <c r="DH54" s="299"/>
      <c r="DI54" s="299"/>
      <c r="DJ54" s="299"/>
      <c r="DK54" s="299"/>
      <c r="DL54" s="299"/>
      <c r="DM54" s="299"/>
      <c r="DN54" s="299"/>
      <c r="DO54" s="299"/>
      <c r="DP54" s="299"/>
      <c r="DQ54" s="299"/>
      <c r="DR54" s="258"/>
      <c r="DS54" s="26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</row>
    <row r="55" spans="1:149" ht="8.1" customHeight="1">
      <c r="A55" s="300" t="s">
        <v>17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2"/>
      <c r="O55" s="306">
        <f>SUM(O25:P48)</f>
        <v>144</v>
      </c>
      <c r="P55" s="243"/>
      <c r="Q55" s="243"/>
      <c r="R55" s="307"/>
      <c r="S55" s="249">
        <f>SUM(S25:AA54)</f>
        <v>49351093</v>
      </c>
      <c r="T55" s="250"/>
      <c r="U55" s="250"/>
      <c r="V55" s="250"/>
      <c r="W55" s="250"/>
      <c r="X55" s="250"/>
      <c r="Y55" s="250"/>
      <c r="Z55" s="250"/>
      <c r="AA55" s="250"/>
      <c r="AB55" s="318"/>
      <c r="AC55" s="318"/>
      <c r="AD55" s="321">
        <f>SUM(AD25:AE48)</f>
        <v>0</v>
      </c>
      <c r="AE55" s="321"/>
      <c r="AF55" s="321"/>
      <c r="AG55" s="321"/>
      <c r="AH55" s="324">
        <f>SUM(AH25:AP54)</f>
        <v>0</v>
      </c>
      <c r="AI55" s="324"/>
      <c r="AJ55" s="324"/>
      <c r="AK55" s="324"/>
      <c r="AL55" s="324"/>
      <c r="AM55" s="324"/>
      <c r="AN55" s="324"/>
      <c r="AO55" s="324"/>
      <c r="AP55" s="325"/>
      <c r="AQ55" s="307"/>
      <c r="AR55" s="330"/>
      <c r="AS55" s="330">
        <f>SUM(AS25:AT48)</f>
        <v>24</v>
      </c>
      <c r="AT55" s="330"/>
      <c r="AU55" s="330"/>
      <c r="AV55" s="330"/>
      <c r="AW55" s="333">
        <f>SUM(AW25:BE54)</f>
        <v>2614100</v>
      </c>
      <c r="AX55" s="333"/>
      <c r="AY55" s="333"/>
      <c r="AZ55" s="333"/>
      <c r="BA55" s="333"/>
      <c r="BB55" s="333"/>
      <c r="BC55" s="333"/>
      <c r="BD55" s="333"/>
      <c r="BE55" s="249"/>
      <c r="BF55" s="318"/>
      <c r="BG55" s="336"/>
      <c r="BH55" s="243">
        <f>SUM(O55+AD55+AS55)</f>
        <v>168</v>
      </c>
      <c r="BI55" s="243"/>
      <c r="BJ55" s="243"/>
      <c r="BK55" s="307"/>
      <c r="BL55" s="249">
        <f>SUM(S55+AH55+AW55)</f>
        <v>51965193</v>
      </c>
      <c r="BM55" s="250"/>
      <c r="BN55" s="250"/>
      <c r="BO55" s="250"/>
      <c r="BP55" s="250"/>
      <c r="BQ55" s="250"/>
      <c r="BR55" s="250"/>
      <c r="BS55" s="250"/>
      <c r="BT55" s="250"/>
      <c r="BU55" s="318"/>
      <c r="BV55" s="336"/>
      <c r="BW55" s="339">
        <f>SUM(BW25:BX48)</f>
        <v>144</v>
      </c>
      <c r="BX55" s="340"/>
      <c r="BY55" s="340"/>
      <c r="BZ55" s="340"/>
      <c r="CA55" s="249">
        <f>SUM(CA25:CI54)</f>
        <v>49351093</v>
      </c>
      <c r="CB55" s="250"/>
      <c r="CC55" s="250"/>
      <c r="CD55" s="250"/>
      <c r="CE55" s="250"/>
      <c r="CF55" s="250"/>
      <c r="CG55" s="250"/>
      <c r="CH55" s="250"/>
      <c r="CI55" s="250"/>
      <c r="CJ55" s="318"/>
      <c r="CK55" s="336"/>
      <c r="CL55" s="343">
        <f>SUM(CL25:CM48)</f>
        <v>0</v>
      </c>
      <c r="CM55" s="343"/>
      <c r="CN55" s="343"/>
      <c r="CO55" s="343"/>
      <c r="CP55" s="325">
        <f>SUM(CP25:CZ54)</f>
        <v>0</v>
      </c>
      <c r="CQ55" s="345"/>
      <c r="CR55" s="345"/>
      <c r="CS55" s="345"/>
      <c r="CT55" s="345"/>
      <c r="CU55" s="345"/>
      <c r="CV55" s="345"/>
      <c r="CW55" s="345"/>
      <c r="CX55" s="345"/>
      <c r="CY55" s="345"/>
      <c r="CZ55" s="345"/>
      <c r="DA55" s="318"/>
      <c r="DB55" s="336"/>
      <c r="DC55" s="340">
        <f>SUM(DC25:DD48)</f>
        <v>144</v>
      </c>
      <c r="DD55" s="340"/>
      <c r="DE55" s="340"/>
      <c r="DF55" s="340"/>
      <c r="DG55" s="249">
        <f>SUM(DG25:DQ54)</f>
        <v>49351093</v>
      </c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318"/>
      <c r="DS55" s="336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</row>
    <row r="56" spans="1:149" ht="8.1" customHeight="1">
      <c r="A56" s="300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2"/>
      <c r="O56" s="308"/>
      <c r="P56" s="309"/>
      <c r="Q56" s="309"/>
      <c r="R56" s="310"/>
      <c r="S56" s="314"/>
      <c r="T56" s="315"/>
      <c r="U56" s="315"/>
      <c r="V56" s="315"/>
      <c r="W56" s="315"/>
      <c r="X56" s="315"/>
      <c r="Y56" s="315"/>
      <c r="Z56" s="315"/>
      <c r="AA56" s="315"/>
      <c r="AB56" s="319"/>
      <c r="AC56" s="319"/>
      <c r="AD56" s="322"/>
      <c r="AE56" s="322"/>
      <c r="AF56" s="322"/>
      <c r="AG56" s="322"/>
      <c r="AH56" s="326"/>
      <c r="AI56" s="326"/>
      <c r="AJ56" s="326"/>
      <c r="AK56" s="326"/>
      <c r="AL56" s="326"/>
      <c r="AM56" s="326"/>
      <c r="AN56" s="326"/>
      <c r="AO56" s="326"/>
      <c r="AP56" s="327"/>
      <c r="AQ56" s="310"/>
      <c r="AR56" s="331"/>
      <c r="AS56" s="331"/>
      <c r="AT56" s="331"/>
      <c r="AU56" s="331"/>
      <c r="AV56" s="331"/>
      <c r="AW56" s="334"/>
      <c r="AX56" s="334"/>
      <c r="AY56" s="334"/>
      <c r="AZ56" s="334"/>
      <c r="BA56" s="334"/>
      <c r="BB56" s="334"/>
      <c r="BC56" s="334"/>
      <c r="BD56" s="334"/>
      <c r="BE56" s="314"/>
      <c r="BF56" s="319"/>
      <c r="BG56" s="337"/>
      <c r="BH56" s="309"/>
      <c r="BI56" s="309"/>
      <c r="BJ56" s="309"/>
      <c r="BK56" s="310"/>
      <c r="BL56" s="314"/>
      <c r="BM56" s="315"/>
      <c r="BN56" s="315"/>
      <c r="BO56" s="315"/>
      <c r="BP56" s="315"/>
      <c r="BQ56" s="315"/>
      <c r="BR56" s="315"/>
      <c r="BS56" s="315"/>
      <c r="BT56" s="315"/>
      <c r="BU56" s="319"/>
      <c r="BV56" s="337"/>
      <c r="BW56" s="339"/>
      <c r="BX56" s="340"/>
      <c r="BY56" s="340"/>
      <c r="BZ56" s="340"/>
      <c r="CA56" s="314"/>
      <c r="CB56" s="315"/>
      <c r="CC56" s="315"/>
      <c r="CD56" s="315"/>
      <c r="CE56" s="315"/>
      <c r="CF56" s="315"/>
      <c r="CG56" s="315"/>
      <c r="CH56" s="315"/>
      <c r="CI56" s="315"/>
      <c r="CJ56" s="319"/>
      <c r="CK56" s="337"/>
      <c r="CL56" s="343"/>
      <c r="CM56" s="343"/>
      <c r="CN56" s="343"/>
      <c r="CO56" s="343"/>
      <c r="CP56" s="327"/>
      <c r="CQ56" s="346"/>
      <c r="CR56" s="346"/>
      <c r="CS56" s="346"/>
      <c r="CT56" s="346"/>
      <c r="CU56" s="346"/>
      <c r="CV56" s="346"/>
      <c r="CW56" s="346"/>
      <c r="CX56" s="346"/>
      <c r="CY56" s="346"/>
      <c r="CZ56" s="346"/>
      <c r="DA56" s="319"/>
      <c r="DB56" s="337"/>
      <c r="DC56" s="340"/>
      <c r="DD56" s="340"/>
      <c r="DE56" s="340"/>
      <c r="DF56" s="340"/>
      <c r="DG56" s="314"/>
      <c r="DH56" s="315"/>
      <c r="DI56" s="315"/>
      <c r="DJ56" s="315"/>
      <c r="DK56" s="315"/>
      <c r="DL56" s="315"/>
      <c r="DM56" s="315"/>
      <c r="DN56" s="315"/>
      <c r="DO56" s="315"/>
      <c r="DP56" s="315"/>
      <c r="DQ56" s="315"/>
      <c r="DR56" s="319"/>
      <c r="DS56" s="337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</row>
    <row r="57" spans="1:149" ht="8.1" customHeight="1">
      <c r="A57" s="300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2"/>
      <c r="O57" s="308"/>
      <c r="P57" s="309"/>
      <c r="Q57" s="309"/>
      <c r="R57" s="310"/>
      <c r="S57" s="314"/>
      <c r="T57" s="315"/>
      <c r="U57" s="315"/>
      <c r="V57" s="315"/>
      <c r="W57" s="315"/>
      <c r="X57" s="315"/>
      <c r="Y57" s="315"/>
      <c r="Z57" s="315"/>
      <c r="AA57" s="315"/>
      <c r="AB57" s="319"/>
      <c r="AC57" s="319"/>
      <c r="AD57" s="322"/>
      <c r="AE57" s="322"/>
      <c r="AF57" s="322"/>
      <c r="AG57" s="322"/>
      <c r="AH57" s="326"/>
      <c r="AI57" s="326"/>
      <c r="AJ57" s="326"/>
      <c r="AK57" s="326"/>
      <c r="AL57" s="326"/>
      <c r="AM57" s="326"/>
      <c r="AN57" s="326"/>
      <c r="AO57" s="326"/>
      <c r="AP57" s="327"/>
      <c r="AQ57" s="310"/>
      <c r="AR57" s="331"/>
      <c r="AS57" s="331"/>
      <c r="AT57" s="331"/>
      <c r="AU57" s="331"/>
      <c r="AV57" s="331"/>
      <c r="AW57" s="334"/>
      <c r="AX57" s="334"/>
      <c r="AY57" s="334"/>
      <c r="AZ57" s="334"/>
      <c r="BA57" s="334"/>
      <c r="BB57" s="334"/>
      <c r="BC57" s="334"/>
      <c r="BD57" s="334"/>
      <c r="BE57" s="314"/>
      <c r="BF57" s="319"/>
      <c r="BG57" s="337"/>
      <c r="BH57" s="309"/>
      <c r="BI57" s="309"/>
      <c r="BJ57" s="309"/>
      <c r="BK57" s="310"/>
      <c r="BL57" s="314"/>
      <c r="BM57" s="315"/>
      <c r="BN57" s="315"/>
      <c r="BO57" s="315"/>
      <c r="BP57" s="315"/>
      <c r="BQ57" s="315"/>
      <c r="BR57" s="315"/>
      <c r="BS57" s="315"/>
      <c r="BT57" s="315"/>
      <c r="BU57" s="319"/>
      <c r="BV57" s="337"/>
      <c r="BW57" s="339"/>
      <c r="BX57" s="340"/>
      <c r="BY57" s="340"/>
      <c r="BZ57" s="340"/>
      <c r="CA57" s="314"/>
      <c r="CB57" s="315"/>
      <c r="CC57" s="315"/>
      <c r="CD57" s="315"/>
      <c r="CE57" s="315"/>
      <c r="CF57" s="315"/>
      <c r="CG57" s="315"/>
      <c r="CH57" s="315"/>
      <c r="CI57" s="315"/>
      <c r="CJ57" s="319"/>
      <c r="CK57" s="337"/>
      <c r="CL57" s="343"/>
      <c r="CM57" s="343"/>
      <c r="CN57" s="343"/>
      <c r="CO57" s="343"/>
      <c r="CP57" s="327"/>
      <c r="CQ57" s="346"/>
      <c r="CR57" s="346"/>
      <c r="CS57" s="346"/>
      <c r="CT57" s="346"/>
      <c r="CU57" s="346"/>
      <c r="CV57" s="346"/>
      <c r="CW57" s="346"/>
      <c r="CX57" s="346"/>
      <c r="CY57" s="346"/>
      <c r="CZ57" s="346"/>
      <c r="DA57" s="319"/>
      <c r="DB57" s="337"/>
      <c r="DC57" s="340"/>
      <c r="DD57" s="340"/>
      <c r="DE57" s="340"/>
      <c r="DF57" s="340"/>
      <c r="DG57" s="314"/>
      <c r="DH57" s="315"/>
      <c r="DI57" s="315"/>
      <c r="DJ57" s="315"/>
      <c r="DK57" s="315"/>
      <c r="DL57" s="315"/>
      <c r="DM57" s="315"/>
      <c r="DN57" s="315"/>
      <c r="DO57" s="315"/>
      <c r="DP57" s="315"/>
      <c r="DQ57" s="315"/>
      <c r="DR57" s="319"/>
      <c r="DS57" s="337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</row>
    <row r="58" spans="1:149" ht="8.1" customHeight="1">
      <c r="A58" s="303"/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5"/>
      <c r="O58" s="311"/>
      <c r="P58" s="312"/>
      <c r="Q58" s="312"/>
      <c r="R58" s="313"/>
      <c r="S58" s="316"/>
      <c r="T58" s="317"/>
      <c r="U58" s="317"/>
      <c r="V58" s="317"/>
      <c r="W58" s="317"/>
      <c r="X58" s="317"/>
      <c r="Y58" s="317"/>
      <c r="Z58" s="317"/>
      <c r="AA58" s="317"/>
      <c r="AB58" s="320"/>
      <c r="AC58" s="320"/>
      <c r="AD58" s="323"/>
      <c r="AE58" s="323"/>
      <c r="AF58" s="323"/>
      <c r="AG58" s="323"/>
      <c r="AH58" s="328"/>
      <c r="AI58" s="328"/>
      <c r="AJ58" s="328"/>
      <c r="AK58" s="328"/>
      <c r="AL58" s="328"/>
      <c r="AM58" s="328"/>
      <c r="AN58" s="328"/>
      <c r="AO58" s="328"/>
      <c r="AP58" s="329"/>
      <c r="AQ58" s="313"/>
      <c r="AR58" s="332"/>
      <c r="AS58" s="332"/>
      <c r="AT58" s="332"/>
      <c r="AU58" s="332"/>
      <c r="AV58" s="332"/>
      <c r="AW58" s="335"/>
      <c r="AX58" s="335"/>
      <c r="AY58" s="335"/>
      <c r="AZ58" s="335"/>
      <c r="BA58" s="335"/>
      <c r="BB58" s="335"/>
      <c r="BC58" s="335"/>
      <c r="BD58" s="335"/>
      <c r="BE58" s="316"/>
      <c r="BF58" s="320"/>
      <c r="BG58" s="338"/>
      <c r="BH58" s="312"/>
      <c r="BI58" s="312"/>
      <c r="BJ58" s="312"/>
      <c r="BK58" s="313"/>
      <c r="BL58" s="316"/>
      <c r="BM58" s="317"/>
      <c r="BN58" s="317"/>
      <c r="BO58" s="317"/>
      <c r="BP58" s="317"/>
      <c r="BQ58" s="317"/>
      <c r="BR58" s="317"/>
      <c r="BS58" s="317"/>
      <c r="BT58" s="317"/>
      <c r="BU58" s="320"/>
      <c r="BV58" s="338"/>
      <c r="BW58" s="341"/>
      <c r="BX58" s="342"/>
      <c r="BY58" s="342"/>
      <c r="BZ58" s="342"/>
      <c r="CA58" s="316"/>
      <c r="CB58" s="317"/>
      <c r="CC58" s="317"/>
      <c r="CD58" s="317"/>
      <c r="CE58" s="317"/>
      <c r="CF58" s="317"/>
      <c r="CG58" s="317"/>
      <c r="CH58" s="317"/>
      <c r="CI58" s="317"/>
      <c r="CJ58" s="320"/>
      <c r="CK58" s="338"/>
      <c r="CL58" s="344"/>
      <c r="CM58" s="344"/>
      <c r="CN58" s="344"/>
      <c r="CO58" s="344"/>
      <c r="CP58" s="329"/>
      <c r="CQ58" s="347"/>
      <c r="CR58" s="347"/>
      <c r="CS58" s="347"/>
      <c r="CT58" s="347"/>
      <c r="CU58" s="347"/>
      <c r="CV58" s="347"/>
      <c r="CW58" s="347"/>
      <c r="CX58" s="347"/>
      <c r="CY58" s="347"/>
      <c r="CZ58" s="347"/>
      <c r="DA58" s="320"/>
      <c r="DB58" s="338"/>
      <c r="DC58" s="342"/>
      <c r="DD58" s="342"/>
      <c r="DE58" s="342"/>
      <c r="DF58" s="342"/>
      <c r="DG58" s="316"/>
      <c r="DH58" s="317"/>
      <c r="DI58" s="317"/>
      <c r="DJ58" s="317"/>
      <c r="DK58" s="317"/>
      <c r="DL58" s="317"/>
      <c r="DM58" s="317"/>
      <c r="DN58" s="317"/>
      <c r="DO58" s="317"/>
      <c r="DP58" s="317"/>
      <c r="DQ58" s="317"/>
      <c r="DR58" s="320"/>
      <c r="DS58" s="338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</row>
    <row r="59" spans="1:149" ht="8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354" t="s">
        <v>41</v>
      </c>
      <c r="CB59" s="354"/>
      <c r="CC59" s="354"/>
      <c r="CD59" s="354"/>
      <c r="CE59" s="354"/>
      <c r="CF59" s="354"/>
      <c r="CG59" s="354"/>
      <c r="CH59" s="354"/>
      <c r="CI59" s="354"/>
      <c r="CJ59" s="354"/>
      <c r="CK59" s="354"/>
      <c r="CL59" s="354"/>
      <c r="CM59" s="17"/>
      <c r="CN59" s="17"/>
      <c r="CO59" s="15"/>
      <c r="CP59" s="15"/>
      <c r="CQ59" s="15"/>
      <c r="CR59" s="15"/>
      <c r="CS59" s="15"/>
      <c r="CT59" s="15"/>
      <c r="CU59" s="15"/>
      <c r="CV59" s="15"/>
      <c r="CW59" s="15"/>
      <c r="CX59" s="16"/>
      <c r="CY59" s="17"/>
      <c r="CZ59" s="17"/>
      <c r="DA59" s="17"/>
      <c r="DB59" s="17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</row>
    <row r="60" spans="1:149" ht="8.1" customHeight="1">
      <c r="A60" s="356" t="s">
        <v>72</v>
      </c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6"/>
      <c r="AJ60" s="356"/>
      <c r="AK60" s="356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"/>
      <c r="CA60" s="355"/>
      <c r="CB60" s="355"/>
      <c r="CC60" s="355"/>
      <c r="CD60" s="355"/>
      <c r="CE60" s="355"/>
      <c r="CF60" s="355"/>
      <c r="CG60" s="355"/>
      <c r="CH60" s="355"/>
      <c r="CI60" s="355"/>
      <c r="CJ60" s="355"/>
      <c r="CK60" s="355"/>
      <c r="CL60" s="355"/>
      <c r="CM60" s="18"/>
      <c r="CN60" s="18"/>
      <c r="CO60" s="15"/>
      <c r="CP60" s="15"/>
      <c r="CQ60" s="15"/>
      <c r="CR60" s="15"/>
      <c r="CS60" s="15"/>
      <c r="CT60" s="15"/>
      <c r="CU60" s="15"/>
      <c r="CV60" s="15"/>
      <c r="CW60" s="15"/>
      <c r="CX60" s="18"/>
      <c r="CY60" s="18"/>
      <c r="CZ60" s="18"/>
      <c r="DA60" s="18"/>
      <c r="DB60" s="18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</row>
    <row r="61" spans="1:149" ht="8.1" customHeight="1">
      <c r="A61" s="356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  <c r="AG61" s="356"/>
      <c r="AH61" s="356"/>
      <c r="AI61" s="356"/>
      <c r="AJ61" s="356"/>
      <c r="AK61" s="356"/>
      <c r="AL61" s="356"/>
      <c r="AM61" s="356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12"/>
      <c r="AY61" s="357" t="s">
        <v>87</v>
      </c>
      <c r="AZ61" s="358"/>
      <c r="BA61" s="358"/>
      <c r="BB61" s="358"/>
      <c r="BC61" s="358"/>
      <c r="BD61" s="358"/>
      <c r="BE61" s="358"/>
      <c r="BF61" s="358"/>
      <c r="BG61" s="358"/>
      <c r="BH61" s="358"/>
      <c r="BI61" s="358"/>
      <c r="BJ61" s="358"/>
      <c r="BK61" s="358"/>
      <c r="BL61" s="358"/>
      <c r="BM61" s="358"/>
      <c r="BN61" s="358"/>
      <c r="BO61" s="358"/>
      <c r="BP61" s="358"/>
      <c r="BQ61" s="358"/>
      <c r="BR61" s="358"/>
      <c r="BS61" s="358"/>
      <c r="BT61" s="358"/>
      <c r="BU61" s="358"/>
      <c r="BV61" s="358"/>
      <c r="BW61" s="358"/>
      <c r="BX61" s="358"/>
      <c r="BY61" s="12"/>
      <c r="BZ61" s="1"/>
      <c r="CA61" s="359" t="s">
        <v>68</v>
      </c>
      <c r="CB61" s="354"/>
      <c r="CC61" s="354"/>
      <c r="CD61" s="354"/>
      <c r="CE61" s="354"/>
      <c r="CF61" s="354"/>
      <c r="CG61" s="354"/>
      <c r="CH61" s="354"/>
      <c r="CI61" s="354"/>
      <c r="CJ61" s="354"/>
      <c r="CK61" s="360"/>
      <c r="CL61" s="354"/>
      <c r="CM61" s="354"/>
      <c r="CN61" s="354"/>
      <c r="CO61" s="354"/>
      <c r="CP61" s="362" t="s">
        <v>66</v>
      </c>
      <c r="CQ61" s="363"/>
      <c r="CR61" s="363"/>
      <c r="CS61" s="363"/>
      <c r="CT61" s="363"/>
      <c r="CU61" s="363"/>
      <c r="CV61" s="363"/>
      <c r="CW61" s="363"/>
      <c r="CX61" s="363"/>
      <c r="CY61" s="363"/>
      <c r="CZ61" s="363"/>
      <c r="DA61" s="363"/>
      <c r="DB61" s="364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</row>
    <row r="62" spans="1:149" ht="8.1" customHeight="1">
      <c r="A62" s="356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6"/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  <c r="AD62" s="356"/>
      <c r="AE62" s="356"/>
      <c r="AF62" s="356"/>
      <c r="AG62" s="356"/>
      <c r="AH62" s="356"/>
      <c r="AI62" s="356"/>
      <c r="AJ62" s="356"/>
      <c r="AK62" s="356"/>
      <c r="AL62" s="356"/>
      <c r="AM62" s="356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12"/>
      <c r="AY62" s="358"/>
      <c r="AZ62" s="358"/>
      <c r="BA62" s="358"/>
      <c r="BB62" s="358"/>
      <c r="BC62" s="358"/>
      <c r="BD62" s="358"/>
      <c r="BE62" s="358"/>
      <c r="BF62" s="358"/>
      <c r="BG62" s="358"/>
      <c r="BH62" s="358"/>
      <c r="BI62" s="358"/>
      <c r="BJ62" s="358"/>
      <c r="BK62" s="358"/>
      <c r="BL62" s="358"/>
      <c r="BM62" s="358"/>
      <c r="BN62" s="358"/>
      <c r="BO62" s="358"/>
      <c r="BP62" s="358"/>
      <c r="BQ62" s="358"/>
      <c r="BR62" s="358"/>
      <c r="BS62" s="358"/>
      <c r="BT62" s="358"/>
      <c r="BU62" s="358"/>
      <c r="BV62" s="358"/>
      <c r="BW62" s="358"/>
      <c r="BX62" s="358"/>
      <c r="BY62" s="12"/>
      <c r="BZ62" s="1"/>
      <c r="CA62" s="278"/>
      <c r="CB62" s="279"/>
      <c r="CC62" s="279"/>
      <c r="CD62" s="279"/>
      <c r="CE62" s="279"/>
      <c r="CF62" s="279"/>
      <c r="CG62" s="279"/>
      <c r="CH62" s="279"/>
      <c r="CI62" s="279"/>
      <c r="CJ62" s="279"/>
      <c r="CK62" s="361"/>
      <c r="CL62" s="279"/>
      <c r="CM62" s="279"/>
      <c r="CN62" s="279"/>
      <c r="CO62" s="279"/>
      <c r="CP62" s="365"/>
      <c r="CQ62" s="366"/>
      <c r="CR62" s="366"/>
      <c r="CS62" s="366"/>
      <c r="CT62" s="366"/>
      <c r="CU62" s="366"/>
      <c r="CV62" s="366"/>
      <c r="CW62" s="366"/>
      <c r="CX62" s="366"/>
      <c r="CY62" s="366"/>
      <c r="CZ62" s="366"/>
      <c r="DA62" s="366"/>
      <c r="DB62" s="367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</row>
    <row r="63" spans="1:149" ht="8.1" customHeight="1">
      <c r="A63" s="356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6"/>
      <c r="AL63" s="356"/>
      <c r="AM63" s="356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12"/>
      <c r="AY63" s="358"/>
      <c r="AZ63" s="358"/>
      <c r="BA63" s="358"/>
      <c r="BB63" s="358"/>
      <c r="BC63" s="358"/>
      <c r="BD63" s="358"/>
      <c r="BE63" s="358"/>
      <c r="BF63" s="358"/>
      <c r="BG63" s="358"/>
      <c r="BH63" s="358"/>
      <c r="BI63" s="358"/>
      <c r="BJ63" s="358"/>
      <c r="BK63" s="358"/>
      <c r="BL63" s="358"/>
      <c r="BM63" s="358"/>
      <c r="BN63" s="358"/>
      <c r="BO63" s="358"/>
      <c r="BP63" s="358"/>
      <c r="BQ63" s="358"/>
      <c r="BR63" s="358"/>
      <c r="BS63" s="358"/>
      <c r="BT63" s="358"/>
      <c r="BU63" s="358"/>
      <c r="BV63" s="358"/>
      <c r="BW63" s="358"/>
      <c r="BX63" s="358"/>
      <c r="BY63" s="12"/>
      <c r="BZ63" s="1"/>
      <c r="CA63" s="372">
        <f>DC55</f>
        <v>144</v>
      </c>
      <c r="CB63" s="373"/>
      <c r="CC63" s="373"/>
      <c r="CD63" s="373"/>
      <c r="CE63" s="373"/>
      <c r="CF63" s="373"/>
      <c r="CG63" s="373"/>
      <c r="CH63" s="373"/>
      <c r="CI63" s="373"/>
      <c r="CJ63" s="373"/>
      <c r="CK63" s="374"/>
      <c r="CL63" s="277" t="s">
        <v>44</v>
      </c>
      <c r="CM63" s="277"/>
      <c r="CN63" s="277"/>
      <c r="CO63" s="277"/>
      <c r="CP63" s="382">
        <f>IF(AND(CA63/12&lt;1,CA63/12&gt;0),1,ROUNDDOWN(CA63/12,0))</f>
        <v>12</v>
      </c>
      <c r="CQ63" s="383"/>
      <c r="CR63" s="383"/>
      <c r="CS63" s="383"/>
      <c r="CT63" s="383"/>
      <c r="CU63" s="383"/>
      <c r="CV63" s="383"/>
      <c r="CW63" s="383"/>
      <c r="CX63" s="383"/>
      <c r="CY63" s="383"/>
      <c r="CZ63" s="383"/>
      <c r="DA63" s="388" t="s">
        <v>45</v>
      </c>
      <c r="DB63" s="389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</row>
    <row r="64" spans="1:149" ht="8.1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441" t="s">
        <v>40</v>
      </c>
      <c r="AI64" s="441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  <c r="BS64" s="358"/>
      <c r="BT64" s="358"/>
      <c r="BU64" s="358"/>
      <c r="BV64" s="358"/>
      <c r="BW64" s="358"/>
      <c r="BX64" s="358"/>
      <c r="BY64" s="12"/>
      <c r="BZ64" s="1"/>
      <c r="CA64" s="375"/>
      <c r="CB64" s="376"/>
      <c r="CC64" s="376"/>
      <c r="CD64" s="376"/>
      <c r="CE64" s="376"/>
      <c r="CF64" s="376"/>
      <c r="CG64" s="376"/>
      <c r="CH64" s="376"/>
      <c r="CI64" s="376"/>
      <c r="CJ64" s="376"/>
      <c r="CK64" s="377"/>
      <c r="CL64" s="381"/>
      <c r="CM64" s="381"/>
      <c r="CN64" s="381"/>
      <c r="CO64" s="381"/>
      <c r="CP64" s="384"/>
      <c r="CQ64" s="385"/>
      <c r="CR64" s="385"/>
      <c r="CS64" s="385"/>
      <c r="CT64" s="385"/>
      <c r="CU64" s="385"/>
      <c r="CV64" s="385"/>
      <c r="CW64" s="385"/>
      <c r="CX64" s="385"/>
      <c r="CY64" s="385"/>
      <c r="CZ64" s="385"/>
      <c r="DA64" s="64"/>
      <c r="DB64" s="65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</row>
    <row r="65" spans="1:162" ht="8.1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441"/>
      <c r="AI65" s="441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358"/>
      <c r="AZ65" s="358"/>
      <c r="BA65" s="358"/>
      <c r="BB65" s="358"/>
      <c r="BC65" s="358"/>
      <c r="BD65" s="358"/>
      <c r="BE65" s="358"/>
      <c r="BF65" s="358"/>
      <c r="BG65" s="358"/>
      <c r="BH65" s="358"/>
      <c r="BI65" s="358"/>
      <c r="BJ65" s="358"/>
      <c r="BK65" s="358"/>
      <c r="BL65" s="358"/>
      <c r="BM65" s="358"/>
      <c r="BN65" s="358"/>
      <c r="BO65" s="358"/>
      <c r="BP65" s="358"/>
      <c r="BQ65" s="358"/>
      <c r="BR65" s="358"/>
      <c r="BS65" s="358"/>
      <c r="BT65" s="358"/>
      <c r="BU65" s="358"/>
      <c r="BV65" s="358"/>
      <c r="BW65" s="358"/>
      <c r="BX65" s="358"/>
      <c r="BY65" s="12"/>
      <c r="BZ65" s="1"/>
      <c r="CA65" s="378"/>
      <c r="CB65" s="379"/>
      <c r="CC65" s="379"/>
      <c r="CD65" s="379"/>
      <c r="CE65" s="379"/>
      <c r="CF65" s="379"/>
      <c r="CG65" s="379"/>
      <c r="CH65" s="379"/>
      <c r="CI65" s="379"/>
      <c r="CJ65" s="379"/>
      <c r="CK65" s="380"/>
      <c r="CL65" s="355"/>
      <c r="CM65" s="355"/>
      <c r="CN65" s="355"/>
      <c r="CO65" s="355"/>
      <c r="CP65" s="386"/>
      <c r="CQ65" s="387"/>
      <c r="CR65" s="387"/>
      <c r="CS65" s="387"/>
      <c r="CT65" s="387"/>
      <c r="CU65" s="387"/>
      <c r="CV65" s="387"/>
      <c r="CW65" s="387"/>
      <c r="CX65" s="387"/>
      <c r="CY65" s="387"/>
      <c r="CZ65" s="387"/>
      <c r="DA65" s="67"/>
      <c r="DB65" s="68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</row>
    <row r="66" spans="1:162" ht="8.1" customHeight="1">
      <c r="B66" s="1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441"/>
      <c r="AI66" s="441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358"/>
      <c r="AZ66" s="358"/>
      <c r="BA66" s="358"/>
      <c r="BB66" s="358"/>
      <c r="BC66" s="358"/>
      <c r="BD66" s="358"/>
      <c r="BE66" s="358"/>
      <c r="BF66" s="358"/>
      <c r="BG66" s="358"/>
      <c r="BH66" s="358"/>
      <c r="BI66" s="358"/>
      <c r="BJ66" s="358"/>
      <c r="BK66" s="358"/>
      <c r="BL66" s="358"/>
      <c r="BM66" s="358"/>
      <c r="BN66" s="358"/>
      <c r="BO66" s="358"/>
      <c r="BP66" s="358"/>
      <c r="BQ66" s="358"/>
      <c r="BR66" s="358"/>
      <c r="BS66" s="358"/>
      <c r="BT66" s="358"/>
      <c r="BU66" s="358"/>
      <c r="BV66" s="358"/>
      <c r="BW66" s="358"/>
      <c r="BX66" s="358"/>
      <c r="BY66" s="1"/>
      <c r="BZ66" s="1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</row>
    <row r="67" spans="1:162" ht="8.1" customHeight="1">
      <c r="A67" s="12"/>
      <c r="B67" s="12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5"/>
      <c r="W67" s="15"/>
      <c r="X67" s="15"/>
      <c r="Y67" s="441" t="s">
        <v>79</v>
      </c>
      <c r="Z67" s="441"/>
      <c r="AA67" s="441"/>
      <c r="AB67" s="441"/>
      <c r="AC67" s="441"/>
      <c r="AD67" s="441"/>
      <c r="AE67" s="441"/>
      <c r="AF67" s="441"/>
      <c r="AG67" s="441"/>
      <c r="AH67" s="441"/>
      <c r="AI67" s="441"/>
      <c r="AJ67" s="441"/>
      <c r="AK67" s="441"/>
      <c r="AL67" s="441"/>
      <c r="AM67" s="441"/>
      <c r="AN67" s="441"/>
      <c r="AO67" s="441"/>
      <c r="AP67" s="441"/>
      <c r="AQ67" s="441"/>
      <c r="AR67" s="441"/>
      <c r="AS67" s="441"/>
      <c r="AT67" s="441"/>
      <c r="AU67" s="441"/>
      <c r="AV67" s="441"/>
      <c r="AW67" s="441"/>
      <c r="AX67" s="15"/>
      <c r="AY67" s="358"/>
      <c r="AZ67" s="358"/>
      <c r="BA67" s="358"/>
      <c r="BB67" s="358"/>
      <c r="BC67" s="358"/>
      <c r="BD67" s="358"/>
      <c r="BE67" s="358"/>
      <c r="BF67" s="358"/>
      <c r="BG67" s="358"/>
      <c r="BH67" s="358"/>
      <c r="BI67" s="358"/>
      <c r="BJ67" s="358"/>
      <c r="BK67" s="358"/>
      <c r="BL67" s="358"/>
      <c r="BM67" s="358"/>
      <c r="BN67" s="358"/>
      <c r="BO67" s="358"/>
      <c r="BP67" s="358"/>
      <c r="BQ67" s="358"/>
      <c r="BR67" s="358"/>
      <c r="BS67" s="358"/>
      <c r="BT67" s="358"/>
      <c r="BU67" s="358"/>
      <c r="BV67" s="358"/>
      <c r="BW67" s="358"/>
      <c r="BX67" s="358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</row>
    <row r="68" spans="1:162" ht="8.1" customHeight="1">
      <c r="A68" s="12"/>
      <c r="B68" s="12"/>
      <c r="C68" s="402" t="s">
        <v>94</v>
      </c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15"/>
      <c r="W68" s="15"/>
      <c r="X68" s="15"/>
      <c r="Y68" s="441"/>
      <c r="Z68" s="441"/>
      <c r="AA68" s="441"/>
      <c r="AB68" s="441"/>
      <c r="AC68" s="441"/>
      <c r="AD68" s="441"/>
      <c r="AE68" s="441"/>
      <c r="AF68" s="441"/>
      <c r="AG68" s="441"/>
      <c r="AH68" s="441"/>
      <c r="AI68" s="441"/>
      <c r="AJ68" s="441"/>
      <c r="AK68" s="441"/>
      <c r="AL68" s="441"/>
      <c r="AM68" s="441"/>
      <c r="AN68" s="441"/>
      <c r="AO68" s="441"/>
      <c r="AP68" s="441"/>
      <c r="AQ68" s="441"/>
      <c r="AR68" s="441"/>
      <c r="AS68" s="441"/>
      <c r="AT68" s="441"/>
      <c r="AU68" s="441"/>
      <c r="AV68" s="441"/>
      <c r="AW68" s="441"/>
      <c r="AX68" s="15"/>
      <c r="AY68" s="358"/>
      <c r="AZ68" s="358"/>
      <c r="BA68" s="358"/>
      <c r="BB68" s="358"/>
      <c r="BC68" s="358"/>
      <c r="BD68" s="358"/>
      <c r="BE68" s="358"/>
      <c r="BF68" s="358"/>
      <c r="BG68" s="358"/>
      <c r="BH68" s="358"/>
      <c r="BI68" s="358"/>
      <c r="BJ68" s="358"/>
      <c r="BK68" s="358"/>
      <c r="BL68" s="358"/>
      <c r="BM68" s="358"/>
      <c r="BN68" s="358"/>
      <c r="BO68" s="358"/>
      <c r="BP68" s="358"/>
      <c r="BQ68" s="358"/>
      <c r="BR68" s="358"/>
      <c r="BS68" s="358"/>
      <c r="BT68" s="358"/>
      <c r="BU68" s="358"/>
      <c r="BV68" s="358"/>
      <c r="BW68" s="358"/>
      <c r="BX68" s="358"/>
      <c r="BY68" s="1"/>
      <c r="BZ68" s="1"/>
      <c r="CA68" s="403" t="s">
        <v>46</v>
      </c>
      <c r="CB68" s="404"/>
      <c r="CC68" s="404"/>
      <c r="CD68" s="404"/>
      <c r="CE68" s="404"/>
      <c r="CF68" s="404"/>
      <c r="CG68" s="404"/>
      <c r="CH68" s="404"/>
      <c r="CI68" s="404"/>
      <c r="CJ68" s="404"/>
      <c r="CK68" s="404"/>
      <c r="CL68" s="407"/>
      <c r="CM68" s="410" t="s">
        <v>80</v>
      </c>
      <c r="CN68" s="410"/>
      <c r="CO68" s="410"/>
      <c r="CP68" s="410"/>
      <c r="CQ68" s="410"/>
      <c r="CR68" s="410"/>
      <c r="CS68" s="410"/>
      <c r="CT68" s="410"/>
      <c r="CU68" s="410"/>
      <c r="CV68" s="410"/>
      <c r="CW68" s="410"/>
      <c r="CX68" s="410"/>
      <c r="CY68" s="410"/>
      <c r="CZ68" s="410"/>
      <c r="DA68" s="410"/>
      <c r="DB68" s="411"/>
      <c r="DC68" s="442">
        <f>ROUNDDOWN(BL55/1000,0)</f>
        <v>51965</v>
      </c>
      <c r="DD68" s="443"/>
      <c r="DE68" s="443"/>
      <c r="DF68" s="443"/>
      <c r="DG68" s="443"/>
      <c r="DH68" s="443"/>
      <c r="DI68" s="443"/>
      <c r="DJ68" s="443"/>
      <c r="DK68" s="443"/>
      <c r="DL68" s="443"/>
      <c r="DM68" s="42"/>
      <c r="DN68" s="42"/>
      <c r="DO68" s="42"/>
      <c r="DP68" s="42"/>
      <c r="DQ68" s="354"/>
      <c r="DR68" s="354"/>
      <c r="DS68" s="440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</row>
    <row r="69" spans="1:162" ht="8.1" customHeight="1">
      <c r="A69" s="12"/>
      <c r="B69" s="1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15"/>
      <c r="W69" s="15"/>
      <c r="X69" s="15"/>
      <c r="Y69" s="421" t="s">
        <v>65</v>
      </c>
      <c r="Z69" s="422"/>
      <c r="AA69" s="422"/>
      <c r="AB69" s="422"/>
      <c r="AC69" s="422"/>
      <c r="AD69" s="422"/>
      <c r="AE69" s="422"/>
      <c r="AF69" s="422"/>
      <c r="AG69" s="422"/>
      <c r="AH69" s="368"/>
      <c r="AI69" s="354"/>
      <c r="AJ69" s="354"/>
      <c r="AK69" s="354"/>
      <c r="AL69" s="354"/>
      <c r="AM69" s="354"/>
      <c r="AN69" s="368" t="s">
        <v>56</v>
      </c>
      <c r="AO69" s="354"/>
      <c r="AP69" s="354"/>
      <c r="AQ69" s="354"/>
      <c r="AR69" s="354"/>
      <c r="AS69" s="354"/>
      <c r="AT69" s="354"/>
      <c r="AU69" s="354"/>
      <c r="AV69" s="354"/>
      <c r="AW69" s="440"/>
      <c r="AX69" s="15"/>
      <c r="AY69" s="358"/>
      <c r="AZ69" s="358"/>
      <c r="BA69" s="358"/>
      <c r="BB69" s="358"/>
      <c r="BC69" s="358"/>
      <c r="BD69" s="358"/>
      <c r="BE69" s="358"/>
      <c r="BF69" s="358"/>
      <c r="BG69" s="358"/>
      <c r="BH69" s="358"/>
      <c r="BI69" s="358"/>
      <c r="BJ69" s="358"/>
      <c r="BK69" s="358"/>
      <c r="BL69" s="358"/>
      <c r="BM69" s="358"/>
      <c r="BN69" s="358"/>
      <c r="BO69" s="358"/>
      <c r="BP69" s="358"/>
      <c r="BQ69" s="358"/>
      <c r="BR69" s="358"/>
      <c r="BS69" s="358"/>
      <c r="BT69" s="358"/>
      <c r="BU69" s="358"/>
      <c r="BV69" s="358"/>
      <c r="BW69" s="358"/>
      <c r="BX69" s="358"/>
      <c r="BY69" s="1"/>
      <c r="BZ69" s="1"/>
      <c r="CA69" s="405"/>
      <c r="CB69" s="406"/>
      <c r="CC69" s="406"/>
      <c r="CD69" s="406"/>
      <c r="CE69" s="406"/>
      <c r="CF69" s="406"/>
      <c r="CG69" s="406"/>
      <c r="CH69" s="406"/>
      <c r="CI69" s="406"/>
      <c r="CJ69" s="406"/>
      <c r="CK69" s="406"/>
      <c r="CL69" s="408"/>
      <c r="CM69" s="412"/>
      <c r="CN69" s="412"/>
      <c r="CO69" s="412"/>
      <c r="CP69" s="412"/>
      <c r="CQ69" s="412"/>
      <c r="CR69" s="412"/>
      <c r="CS69" s="412"/>
      <c r="CT69" s="412"/>
      <c r="CU69" s="412"/>
      <c r="CV69" s="412"/>
      <c r="CW69" s="412"/>
      <c r="CX69" s="412"/>
      <c r="CY69" s="412"/>
      <c r="CZ69" s="412"/>
      <c r="DA69" s="412"/>
      <c r="DB69" s="413"/>
      <c r="DC69" s="444"/>
      <c r="DD69" s="445"/>
      <c r="DE69" s="445"/>
      <c r="DF69" s="445"/>
      <c r="DG69" s="445"/>
      <c r="DH69" s="445"/>
      <c r="DI69" s="445"/>
      <c r="DJ69" s="445"/>
      <c r="DK69" s="445"/>
      <c r="DL69" s="445"/>
      <c r="DM69" s="43"/>
      <c r="DN69" s="43"/>
      <c r="DO69" s="43"/>
      <c r="DP69" s="43"/>
      <c r="DQ69" s="381"/>
      <c r="DR69" s="381"/>
      <c r="DS69" s="416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</row>
    <row r="70" spans="1:162" ht="8.1" customHeight="1">
      <c r="A70" s="12"/>
      <c r="B70" s="1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15"/>
      <c r="W70" s="15"/>
      <c r="X70" s="15"/>
      <c r="Y70" s="423"/>
      <c r="Z70" s="424"/>
      <c r="AA70" s="424"/>
      <c r="AB70" s="424"/>
      <c r="AC70" s="424"/>
      <c r="AD70" s="424"/>
      <c r="AE70" s="424"/>
      <c r="AF70" s="424"/>
      <c r="AG70" s="424"/>
      <c r="AH70" s="369"/>
      <c r="AI70" s="279"/>
      <c r="AJ70" s="279"/>
      <c r="AK70" s="279"/>
      <c r="AL70" s="279"/>
      <c r="AM70" s="279"/>
      <c r="AN70" s="369"/>
      <c r="AO70" s="279"/>
      <c r="AP70" s="279"/>
      <c r="AQ70" s="279"/>
      <c r="AR70" s="279"/>
      <c r="AS70" s="279"/>
      <c r="AT70" s="279"/>
      <c r="AU70" s="279"/>
      <c r="AV70" s="279"/>
      <c r="AW70" s="283"/>
      <c r="AX70" s="15"/>
      <c r="AY70" s="358"/>
      <c r="AZ70" s="358"/>
      <c r="BA70" s="358"/>
      <c r="BB70" s="358"/>
      <c r="BC70" s="358"/>
      <c r="BD70" s="358"/>
      <c r="BE70" s="358"/>
      <c r="BF70" s="358"/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358"/>
      <c r="BR70" s="358"/>
      <c r="BS70" s="358"/>
      <c r="BT70" s="358"/>
      <c r="BU70" s="358"/>
      <c r="BV70" s="358"/>
      <c r="BW70" s="358"/>
      <c r="BX70" s="358"/>
      <c r="BY70" s="1"/>
      <c r="BZ70" s="1"/>
      <c r="CA70" s="405"/>
      <c r="CB70" s="406"/>
      <c r="CC70" s="406"/>
      <c r="CD70" s="406"/>
      <c r="CE70" s="406"/>
      <c r="CF70" s="406"/>
      <c r="CG70" s="406"/>
      <c r="CH70" s="406"/>
      <c r="CI70" s="406"/>
      <c r="CJ70" s="406"/>
      <c r="CK70" s="406"/>
      <c r="CL70" s="408"/>
      <c r="CM70" s="412"/>
      <c r="CN70" s="412"/>
      <c r="CO70" s="412"/>
      <c r="CP70" s="412"/>
      <c r="CQ70" s="412"/>
      <c r="CR70" s="412"/>
      <c r="CS70" s="412"/>
      <c r="CT70" s="412"/>
      <c r="CU70" s="412"/>
      <c r="CV70" s="412"/>
      <c r="CW70" s="412"/>
      <c r="CX70" s="412"/>
      <c r="CY70" s="412"/>
      <c r="CZ70" s="412"/>
      <c r="DA70" s="412"/>
      <c r="DB70" s="413"/>
      <c r="DC70" s="444"/>
      <c r="DD70" s="445"/>
      <c r="DE70" s="445"/>
      <c r="DF70" s="445"/>
      <c r="DG70" s="445"/>
      <c r="DH70" s="445"/>
      <c r="DI70" s="445"/>
      <c r="DJ70" s="445"/>
      <c r="DK70" s="445"/>
      <c r="DL70" s="445"/>
      <c r="DM70" s="43"/>
      <c r="DN70" s="43"/>
      <c r="DO70" s="43"/>
      <c r="DP70" s="43"/>
      <c r="DQ70" s="381" t="s">
        <v>47</v>
      </c>
      <c r="DR70" s="381"/>
      <c r="DS70" s="416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</row>
    <row r="71" spans="1:162" ht="8.1" customHeight="1">
      <c r="A71" s="12"/>
      <c r="B71" s="1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15"/>
      <c r="W71" s="15"/>
      <c r="X71" s="15"/>
      <c r="Y71" s="425">
        <f>BH55</f>
        <v>168</v>
      </c>
      <c r="Z71" s="426"/>
      <c r="AA71" s="426"/>
      <c r="AB71" s="426"/>
      <c r="AC71" s="426"/>
      <c r="AD71" s="426"/>
      <c r="AE71" s="426"/>
      <c r="AF71" s="426"/>
      <c r="AG71" s="427"/>
      <c r="AH71" s="393" t="s">
        <v>44</v>
      </c>
      <c r="AI71" s="277"/>
      <c r="AJ71" s="277"/>
      <c r="AK71" s="277"/>
      <c r="AL71" s="277"/>
      <c r="AM71" s="394"/>
      <c r="AN71" s="434">
        <f>IF(AND(Y71/12&lt;1,Y71/12&gt;0),1,ROUNDDOWN(Y71/12,0))</f>
        <v>14</v>
      </c>
      <c r="AO71" s="435"/>
      <c r="AP71" s="435"/>
      <c r="AQ71" s="435"/>
      <c r="AR71" s="435"/>
      <c r="AS71" s="435"/>
      <c r="AT71" s="435"/>
      <c r="AU71" s="435"/>
      <c r="AV71" s="277" t="s">
        <v>45</v>
      </c>
      <c r="AW71" s="282"/>
      <c r="AX71" s="15"/>
      <c r="AY71" s="358"/>
      <c r="AZ71" s="358"/>
      <c r="BA71" s="358"/>
      <c r="BB71" s="358"/>
      <c r="BC71" s="358"/>
      <c r="BD71" s="358"/>
      <c r="BE71" s="358"/>
      <c r="BF71" s="358"/>
      <c r="BG71" s="358"/>
      <c r="BH71" s="358"/>
      <c r="BI71" s="358"/>
      <c r="BJ71" s="358"/>
      <c r="BK71" s="358"/>
      <c r="BL71" s="358"/>
      <c r="BM71" s="358"/>
      <c r="BN71" s="358"/>
      <c r="BO71" s="358"/>
      <c r="BP71" s="358"/>
      <c r="BQ71" s="358"/>
      <c r="BR71" s="358"/>
      <c r="BS71" s="358"/>
      <c r="BT71" s="358"/>
      <c r="BU71" s="358"/>
      <c r="BV71" s="358"/>
      <c r="BW71" s="358"/>
      <c r="BX71" s="358"/>
      <c r="BY71" s="1"/>
      <c r="BZ71" s="1"/>
      <c r="CA71" s="405"/>
      <c r="CB71" s="406"/>
      <c r="CC71" s="406"/>
      <c r="CD71" s="406"/>
      <c r="CE71" s="406"/>
      <c r="CF71" s="406"/>
      <c r="CG71" s="406"/>
      <c r="CH71" s="406"/>
      <c r="CI71" s="406"/>
      <c r="CJ71" s="406"/>
      <c r="CK71" s="406"/>
      <c r="CL71" s="408"/>
      <c r="CM71" s="412"/>
      <c r="CN71" s="412"/>
      <c r="CO71" s="412"/>
      <c r="CP71" s="412"/>
      <c r="CQ71" s="412"/>
      <c r="CR71" s="412"/>
      <c r="CS71" s="412"/>
      <c r="CT71" s="412"/>
      <c r="CU71" s="412"/>
      <c r="CV71" s="412"/>
      <c r="CW71" s="412"/>
      <c r="CX71" s="412"/>
      <c r="CY71" s="412"/>
      <c r="CZ71" s="412"/>
      <c r="DA71" s="412"/>
      <c r="DB71" s="413"/>
      <c r="DC71" s="444"/>
      <c r="DD71" s="445"/>
      <c r="DE71" s="445"/>
      <c r="DF71" s="445"/>
      <c r="DG71" s="445"/>
      <c r="DH71" s="445"/>
      <c r="DI71" s="445"/>
      <c r="DJ71" s="445"/>
      <c r="DK71" s="445"/>
      <c r="DL71" s="445"/>
      <c r="DM71" s="43"/>
      <c r="DN71" s="43"/>
      <c r="DO71" s="43"/>
      <c r="DP71" s="43"/>
      <c r="DQ71" s="381"/>
      <c r="DR71" s="381"/>
      <c r="DS71" s="416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</row>
    <row r="72" spans="1:162" ht="8.1" customHeight="1">
      <c r="A72" s="12"/>
      <c r="B72" s="1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15"/>
      <c r="W72" s="15"/>
      <c r="X72" s="15"/>
      <c r="Y72" s="428"/>
      <c r="Z72" s="429"/>
      <c r="AA72" s="429"/>
      <c r="AB72" s="429"/>
      <c r="AC72" s="429"/>
      <c r="AD72" s="429"/>
      <c r="AE72" s="429"/>
      <c r="AF72" s="429"/>
      <c r="AG72" s="430"/>
      <c r="AH72" s="395"/>
      <c r="AI72" s="381"/>
      <c r="AJ72" s="381"/>
      <c r="AK72" s="381"/>
      <c r="AL72" s="381"/>
      <c r="AM72" s="396"/>
      <c r="AN72" s="436"/>
      <c r="AO72" s="437"/>
      <c r="AP72" s="437"/>
      <c r="AQ72" s="437"/>
      <c r="AR72" s="437"/>
      <c r="AS72" s="437"/>
      <c r="AT72" s="437"/>
      <c r="AU72" s="437"/>
      <c r="AV72" s="381"/>
      <c r="AW72" s="416"/>
      <c r="AX72" s="15"/>
      <c r="AY72" s="358"/>
      <c r="AZ72" s="358"/>
      <c r="BA72" s="358"/>
      <c r="BB72" s="358"/>
      <c r="BC72" s="358"/>
      <c r="BD72" s="358"/>
      <c r="BE72" s="358"/>
      <c r="BF72" s="358"/>
      <c r="BG72" s="358"/>
      <c r="BH72" s="358"/>
      <c r="BI72" s="358"/>
      <c r="BJ72" s="358"/>
      <c r="BK72" s="358"/>
      <c r="BL72" s="358"/>
      <c r="BM72" s="358"/>
      <c r="BN72" s="358"/>
      <c r="BO72" s="358"/>
      <c r="BP72" s="358"/>
      <c r="BQ72" s="358"/>
      <c r="BR72" s="358"/>
      <c r="BS72" s="358"/>
      <c r="BT72" s="358"/>
      <c r="BU72" s="358"/>
      <c r="BV72" s="358"/>
      <c r="BW72" s="358"/>
      <c r="BX72" s="358"/>
      <c r="BY72" s="1"/>
      <c r="BZ72" s="1"/>
      <c r="CA72" s="405"/>
      <c r="CB72" s="406"/>
      <c r="CC72" s="406"/>
      <c r="CD72" s="406"/>
      <c r="CE72" s="406"/>
      <c r="CF72" s="406"/>
      <c r="CG72" s="406"/>
      <c r="CH72" s="406"/>
      <c r="CI72" s="406"/>
      <c r="CJ72" s="406"/>
      <c r="CK72" s="406"/>
      <c r="CL72" s="408"/>
      <c r="CM72" s="412"/>
      <c r="CN72" s="412"/>
      <c r="CO72" s="412"/>
      <c r="CP72" s="412"/>
      <c r="CQ72" s="412"/>
      <c r="CR72" s="412"/>
      <c r="CS72" s="412"/>
      <c r="CT72" s="412"/>
      <c r="CU72" s="412"/>
      <c r="CV72" s="412"/>
      <c r="CW72" s="412"/>
      <c r="CX72" s="412"/>
      <c r="CY72" s="412"/>
      <c r="CZ72" s="412"/>
      <c r="DA72" s="412"/>
      <c r="DB72" s="413"/>
      <c r="DC72" s="395" t="s">
        <v>57</v>
      </c>
      <c r="DD72" s="381"/>
      <c r="DE72" s="381"/>
      <c r="DF72" s="381"/>
      <c r="DG72" s="381"/>
      <c r="DH72" s="381"/>
      <c r="DI72" s="381"/>
      <c r="DJ72" s="381"/>
      <c r="DK72" s="381"/>
      <c r="DL72" s="381"/>
      <c r="DM72" s="381"/>
      <c r="DN72" s="381"/>
      <c r="DO72" s="381"/>
      <c r="DP72" s="381"/>
      <c r="DQ72" s="381"/>
      <c r="DR72" s="381"/>
      <c r="DS72" s="416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</row>
    <row r="73" spans="1:162" ht="8.1" customHeight="1">
      <c r="A73" s="12"/>
      <c r="B73" s="1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15"/>
      <c r="W73" s="15"/>
      <c r="X73" s="15"/>
      <c r="Y73" s="428"/>
      <c r="Z73" s="429"/>
      <c r="AA73" s="429"/>
      <c r="AB73" s="429"/>
      <c r="AC73" s="429"/>
      <c r="AD73" s="429"/>
      <c r="AE73" s="429"/>
      <c r="AF73" s="429"/>
      <c r="AG73" s="430"/>
      <c r="AH73" s="395"/>
      <c r="AI73" s="381"/>
      <c r="AJ73" s="381"/>
      <c r="AK73" s="381"/>
      <c r="AL73" s="381"/>
      <c r="AM73" s="396"/>
      <c r="AN73" s="436"/>
      <c r="AO73" s="437"/>
      <c r="AP73" s="437"/>
      <c r="AQ73" s="437"/>
      <c r="AR73" s="437"/>
      <c r="AS73" s="437"/>
      <c r="AT73" s="437"/>
      <c r="AU73" s="437"/>
      <c r="AV73" s="381"/>
      <c r="AW73" s="416"/>
      <c r="AX73" s="15"/>
      <c r="AY73" s="358"/>
      <c r="AZ73" s="358"/>
      <c r="BA73" s="358"/>
      <c r="BB73" s="358"/>
      <c r="BC73" s="358"/>
      <c r="BD73" s="358"/>
      <c r="BE73" s="358"/>
      <c r="BF73" s="358"/>
      <c r="BG73" s="358"/>
      <c r="BH73" s="358"/>
      <c r="BI73" s="358"/>
      <c r="BJ73" s="358"/>
      <c r="BK73" s="358"/>
      <c r="BL73" s="358"/>
      <c r="BM73" s="358"/>
      <c r="BN73" s="358"/>
      <c r="BO73" s="358"/>
      <c r="BP73" s="358"/>
      <c r="BQ73" s="358"/>
      <c r="BR73" s="358"/>
      <c r="BS73" s="358"/>
      <c r="BT73" s="358"/>
      <c r="BU73" s="358"/>
      <c r="BV73" s="358"/>
      <c r="BW73" s="358"/>
      <c r="BX73" s="358"/>
      <c r="BY73" s="1"/>
      <c r="BZ73" s="1"/>
      <c r="CA73" s="405"/>
      <c r="CB73" s="406"/>
      <c r="CC73" s="406"/>
      <c r="CD73" s="406"/>
      <c r="CE73" s="406"/>
      <c r="CF73" s="406"/>
      <c r="CG73" s="406"/>
      <c r="CH73" s="406"/>
      <c r="CI73" s="406"/>
      <c r="CJ73" s="406"/>
      <c r="CK73" s="406"/>
      <c r="CL73" s="409"/>
      <c r="CM73" s="414"/>
      <c r="CN73" s="414"/>
      <c r="CO73" s="414"/>
      <c r="CP73" s="414"/>
      <c r="CQ73" s="414"/>
      <c r="CR73" s="414"/>
      <c r="CS73" s="414"/>
      <c r="CT73" s="414"/>
      <c r="CU73" s="414"/>
      <c r="CV73" s="414"/>
      <c r="CW73" s="414"/>
      <c r="CX73" s="414"/>
      <c r="CY73" s="414"/>
      <c r="CZ73" s="414"/>
      <c r="DA73" s="414"/>
      <c r="DB73" s="415"/>
      <c r="DC73" s="395"/>
      <c r="DD73" s="381"/>
      <c r="DE73" s="381"/>
      <c r="DF73" s="381"/>
      <c r="DG73" s="381"/>
      <c r="DH73" s="381"/>
      <c r="DI73" s="381"/>
      <c r="DJ73" s="381"/>
      <c r="DK73" s="381"/>
      <c r="DL73" s="381"/>
      <c r="DM73" s="381"/>
      <c r="DN73" s="381"/>
      <c r="DO73" s="381"/>
      <c r="DP73" s="381"/>
      <c r="DQ73" s="381"/>
      <c r="DR73" s="381"/>
      <c r="DS73" s="416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</row>
    <row r="74" spans="1:162" ht="8.1" customHeight="1">
      <c r="A74" s="12"/>
      <c r="B74" s="1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15"/>
      <c r="W74" s="15"/>
      <c r="X74" s="15"/>
      <c r="Y74" s="431"/>
      <c r="Z74" s="432"/>
      <c r="AA74" s="432"/>
      <c r="AB74" s="432"/>
      <c r="AC74" s="432"/>
      <c r="AD74" s="432"/>
      <c r="AE74" s="432"/>
      <c r="AF74" s="432"/>
      <c r="AG74" s="433"/>
      <c r="AH74" s="397"/>
      <c r="AI74" s="355"/>
      <c r="AJ74" s="355"/>
      <c r="AK74" s="355"/>
      <c r="AL74" s="355"/>
      <c r="AM74" s="398"/>
      <c r="AN74" s="438"/>
      <c r="AO74" s="439"/>
      <c r="AP74" s="439"/>
      <c r="AQ74" s="439"/>
      <c r="AR74" s="439"/>
      <c r="AS74" s="439"/>
      <c r="AT74" s="439"/>
      <c r="AU74" s="439"/>
      <c r="AV74" s="355"/>
      <c r="AW74" s="417"/>
      <c r="AX74" s="15"/>
      <c r="AY74" s="358"/>
      <c r="AZ74" s="358"/>
      <c r="BA74" s="358"/>
      <c r="BB74" s="358"/>
      <c r="BC74" s="358"/>
      <c r="BD74" s="358"/>
      <c r="BE74" s="358"/>
      <c r="BF74" s="358"/>
      <c r="BG74" s="358"/>
      <c r="BH74" s="358"/>
      <c r="BI74" s="358"/>
      <c r="BJ74" s="358"/>
      <c r="BK74" s="358"/>
      <c r="BL74" s="358"/>
      <c r="BM74" s="358"/>
      <c r="BN74" s="358"/>
      <c r="BO74" s="358"/>
      <c r="BP74" s="358"/>
      <c r="BQ74" s="358"/>
      <c r="BR74" s="358"/>
      <c r="BS74" s="358"/>
      <c r="BT74" s="358"/>
      <c r="BU74" s="358"/>
      <c r="BV74" s="358"/>
      <c r="BW74" s="358"/>
      <c r="BX74" s="358"/>
      <c r="BY74" s="1"/>
      <c r="BZ74" s="1"/>
      <c r="CA74" s="403" t="s">
        <v>48</v>
      </c>
      <c r="CB74" s="404"/>
      <c r="CC74" s="404"/>
      <c r="CD74" s="404"/>
      <c r="CE74" s="404"/>
      <c r="CF74" s="404"/>
      <c r="CG74" s="404"/>
      <c r="CH74" s="404"/>
      <c r="CI74" s="404"/>
      <c r="CJ74" s="404"/>
      <c r="CK74" s="452"/>
      <c r="CL74" s="407"/>
      <c r="CM74" s="512" t="s">
        <v>120</v>
      </c>
      <c r="CN74" s="512"/>
      <c r="CO74" s="512"/>
      <c r="CP74" s="512"/>
      <c r="CQ74" s="512"/>
      <c r="CR74" s="512"/>
      <c r="CS74" s="512"/>
      <c r="CT74" s="512"/>
      <c r="CU74" s="512"/>
      <c r="CV74" s="512"/>
      <c r="CW74" s="512"/>
      <c r="CX74" s="512"/>
      <c r="CY74" s="512"/>
      <c r="CZ74" s="512"/>
      <c r="DA74" s="512"/>
      <c r="DB74" s="512"/>
      <c r="DC74" s="442">
        <f>ROUNDDOWN(DG55/1000,0)</f>
        <v>49351</v>
      </c>
      <c r="DD74" s="443"/>
      <c r="DE74" s="443"/>
      <c r="DF74" s="443"/>
      <c r="DG74" s="443"/>
      <c r="DH74" s="443"/>
      <c r="DI74" s="443"/>
      <c r="DJ74" s="443"/>
      <c r="DK74" s="443"/>
      <c r="DL74" s="443"/>
      <c r="DM74" s="42"/>
      <c r="DN74" s="42"/>
      <c r="DO74" s="42"/>
      <c r="DP74" s="42"/>
      <c r="DQ74" s="17"/>
      <c r="DR74" s="17"/>
      <c r="DS74" s="5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</row>
    <row r="75" spans="1:162" ht="8.1" customHeight="1">
      <c r="A75" s="12"/>
      <c r="B75" s="1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15"/>
      <c r="W75" s="15"/>
      <c r="X75" s="15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15"/>
      <c r="AX75" s="15"/>
      <c r="AY75" s="358"/>
      <c r="AZ75" s="358"/>
      <c r="BA75" s="358"/>
      <c r="BB75" s="358"/>
      <c r="BC75" s="358"/>
      <c r="BD75" s="358"/>
      <c r="BE75" s="358"/>
      <c r="BF75" s="358"/>
      <c r="BG75" s="358"/>
      <c r="BH75" s="358"/>
      <c r="BI75" s="358"/>
      <c r="BJ75" s="358"/>
      <c r="BK75" s="358"/>
      <c r="BL75" s="358"/>
      <c r="BM75" s="358"/>
      <c r="BN75" s="358"/>
      <c r="BO75" s="358"/>
      <c r="BP75" s="358"/>
      <c r="BQ75" s="358"/>
      <c r="BR75" s="358"/>
      <c r="BS75" s="358"/>
      <c r="BT75" s="358"/>
      <c r="BU75" s="358"/>
      <c r="BV75" s="358"/>
      <c r="BW75" s="358"/>
      <c r="BX75" s="358"/>
      <c r="BY75" s="1"/>
      <c r="BZ75" s="1"/>
      <c r="CA75" s="405"/>
      <c r="CB75" s="406"/>
      <c r="CC75" s="406"/>
      <c r="CD75" s="406"/>
      <c r="CE75" s="406"/>
      <c r="CF75" s="406"/>
      <c r="CG75" s="406"/>
      <c r="CH75" s="406"/>
      <c r="CI75" s="406"/>
      <c r="CJ75" s="406"/>
      <c r="CK75" s="453"/>
      <c r="CL75" s="408"/>
      <c r="CM75" s="513"/>
      <c r="CN75" s="513"/>
      <c r="CO75" s="513"/>
      <c r="CP75" s="513"/>
      <c r="CQ75" s="513"/>
      <c r="CR75" s="513"/>
      <c r="CS75" s="513"/>
      <c r="CT75" s="513"/>
      <c r="CU75" s="513"/>
      <c r="CV75" s="513"/>
      <c r="CW75" s="513"/>
      <c r="CX75" s="513"/>
      <c r="CY75" s="513"/>
      <c r="CZ75" s="513"/>
      <c r="DA75" s="513"/>
      <c r="DB75" s="513"/>
      <c r="DC75" s="444"/>
      <c r="DD75" s="445"/>
      <c r="DE75" s="445"/>
      <c r="DF75" s="445"/>
      <c r="DG75" s="445"/>
      <c r="DH75" s="445"/>
      <c r="DI75" s="445"/>
      <c r="DJ75" s="445"/>
      <c r="DK75" s="445"/>
      <c r="DL75" s="445"/>
      <c r="DM75" s="43"/>
      <c r="DN75" s="43"/>
      <c r="DO75" s="43"/>
      <c r="DP75" s="43"/>
      <c r="DQ75" s="381" t="s">
        <v>47</v>
      </c>
      <c r="DR75" s="381"/>
      <c r="DS75" s="416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</row>
    <row r="76" spans="1:162" ht="8.1" customHeight="1">
      <c r="A76" s="12"/>
      <c r="B76" s="1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"/>
      <c r="BZ76" s="1"/>
      <c r="CA76" s="405"/>
      <c r="CB76" s="406"/>
      <c r="CC76" s="406"/>
      <c r="CD76" s="406"/>
      <c r="CE76" s="406"/>
      <c r="CF76" s="406"/>
      <c r="CG76" s="406"/>
      <c r="CH76" s="406"/>
      <c r="CI76" s="406"/>
      <c r="CJ76" s="406"/>
      <c r="CK76" s="453"/>
      <c r="CL76" s="408"/>
      <c r="CM76" s="513"/>
      <c r="CN76" s="513"/>
      <c r="CO76" s="513"/>
      <c r="CP76" s="513"/>
      <c r="CQ76" s="513"/>
      <c r="CR76" s="513"/>
      <c r="CS76" s="513"/>
      <c r="CT76" s="513"/>
      <c r="CU76" s="513"/>
      <c r="CV76" s="513"/>
      <c r="CW76" s="513"/>
      <c r="CX76" s="513"/>
      <c r="CY76" s="513"/>
      <c r="CZ76" s="513"/>
      <c r="DA76" s="513"/>
      <c r="DB76" s="513"/>
      <c r="DC76" s="444"/>
      <c r="DD76" s="445"/>
      <c r="DE76" s="445"/>
      <c r="DF76" s="445"/>
      <c r="DG76" s="445"/>
      <c r="DH76" s="445"/>
      <c r="DI76" s="445"/>
      <c r="DJ76" s="445"/>
      <c r="DK76" s="445"/>
      <c r="DL76" s="445"/>
      <c r="DM76" s="43"/>
      <c r="DN76" s="43"/>
      <c r="DO76" s="43"/>
      <c r="DP76" s="43"/>
      <c r="DQ76" s="381"/>
      <c r="DR76" s="381"/>
      <c r="DS76" s="416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</row>
    <row r="77" spans="1:162" ht="10.5" customHeight="1"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5"/>
      <c r="AY77" s="418" t="s">
        <v>85</v>
      </c>
      <c r="AZ77" s="419"/>
      <c r="BA77" s="419"/>
      <c r="BB77" s="419"/>
      <c r="BC77" s="419"/>
      <c r="BD77" s="419"/>
      <c r="BE77" s="419"/>
      <c r="BF77" s="419"/>
      <c r="BG77" s="419"/>
      <c r="BH77" s="419"/>
      <c r="BI77" s="419"/>
      <c r="BJ77" s="419"/>
      <c r="BK77" s="419"/>
      <c r="BL77" s="419"/>
      <c r="BM77" s="419"/>
      <c r="BN77" s="419"/>
      <c r="BO77" s="419"/>
      <c r="BP77" s="419"/>
      <c r="BQ77" s="419"/>
      <c r="BR77" s="419"/>
      <c r="BS77" s="419"/>
      <c r="BT77" s="419"/>
      <c r="BU77" s="419"/>
      <c r="BV77" s="419"/>
      <c r="BW77" s="419"/>
      <c r="BX77" s="420"/>
      <c r="BY77" s="1"/>
      <c r="BZ77" s="1"/>
      <c r="CA77" s="405"/>
      <c r="CB77" s="406"/>
      <c r="CC77" s="406"/>
      <c r="CD77" s="406"/>
      <c r="CE77" s="406"/>
      <c r="CF77" s="406"/>
      <c r="CG77" s="406"/>
      <c r="CH77" s="406"/>
      <c r="CI77" s="406"/>
      <c r="CJ77" s="406"/>
      <c r="CK77" s="453"/>
      <c r="CL77" s="408"/>
      <c r="CM77" s="513"/>
      <c r="CN77" s="513"/>
      <c r="CO77" s="513"/>
      <c r="CP77" s="513"/>
      <c r="CQ77" s="513"/>
      <c r="CR77" s="513"/>
      <c r="CS77" s="513"/>
      <c r="CT77" s="513"/>
      <c r="CU77" s="513"/>
      <c r="CV77" s="513"/>
      <c r="CW77" s="513"/>
      <c r="CX77" s="513"/>
      <c r="CY77" s="513"/>
      <c r="CZ77" s="513"/>
      <c r="DA77" s="513"/>
      <c r="DB77" s="513"/>
      <c r="DC77" s="381" t="s">
        <v>84</v>
      </c>
      <c r="DD77" s="381"/>
      <c r="DE77" s="381"/>
      <c r="DF77" s="381"/>
      <c r="DG77" s="381"/>
      <c r="DH77" s="381"/>
      <c r="DI77" s="381"/>
      <c r="DJ77" s="381"/>
      <c r="DK77" s="381"/>
      <c r="DL77" s="381"/>
      <c r="DM77" s="381"/>
      <c r="DN77" s="381"/>
      <c r="DO77" s="381"/>
      <c r="DP77" s="381"/>
      <c r="DQ77" s="381"/>
      <c r="DR77" s="381"/>
      <c r="DS77" s="416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</row>
    <row r="78" spans="1:162" ht="10.5" customHeight="1">
      <c r="A78" s="441" t="s">
        <v>93</v>
      </c>
      <c r="B78" s="441"/>
      <c r="C78" s="441"/>
      <c r="D78" s="441"/>
      <c r="E78" s="441"/>
      <c r="F78" s="441"/>
      <c r="G78" s="441"/>
      <c r="H78" s="441"/>
      <c r="I78" s="441"/>
      <c r="J78" s="441"/>
      <c r="K78" s="441"/>
      <c r="L78" s="441"/>
      <c r="M78" s="441"/>
      <c r="N78" s="441"/>
      <c r="O78" s="441"/>
      <c r="P78" s="441"/>
      <c r="Q78" s="441"/>
      <c r="R78" s="441"/>
      <c r="S78" s="441"/>
      <c r="T78" s="441"/>
      <c r="U78" s="441"/>
      <c r="V78" s="441"/>
      <c r="W78" s="441"/>
      <c r="X78" s="441"/>
      <c r="Y78" s="441"/>
      <c r="Z78" s="441"/>
      <c r="AA78" s="441"/>
      <c r="AB78" s="441"/>
      <c r="AC78" s="441"/>
      <c r="AD78" s="441"/>
      <c r="AE78" s="441"/>
      <c r="AF78" s="441"/>
      <c r="AG78" s="441"/>
      <c r="AH78" s="441"/>
      <c r="AI78" s="441"/>
      <c r="AJ78" s="441"/>
      <c r="AK78" s="441"/>
      <c r="AL78" s="441"/>
      <c r="AM78" s="441"/>
      <c r="AN78" s="441"/>
      <c r="AO78" s="441"/>
      <c r="AP78" s="441"/>
      <c r="AQ78" s="441"/>
      <c r="AR78" s="441"/>
      <c r="AS78" s="441"/>
      <c r="AT78" s="441"/>
      <c r="AU78" s="441"/>
      <c r="AV78" s="441"/>
      <c r="AW78" s="441"/>
      <c r="AX78" s="15"/>
      <c r="AY78" s="446" t="s">
        <v>92</v>
      </c>
      <c r="AZ78" s="447"/>
      <c r="BA78" s="447"/>
      <c r="BB78" s="447"/>
      <c r="BC78" s="447"/>
      <c r="BD78" s="447"/>
      <c r="BE78" s="447"/>
      <c r="BF78" s="447"/>
      <c r="BG78" s="447"/>
      <c r="BH78" s="447"/>
      <c r="BI78" s="447"/>
      <c r="BJ78" s="447"/>
      <c r="BK78" s="447"/>
      <c r="BL78" s="447"/>
      <c r="BM78" s="447"/>
      <c r="BN78" s="447"/>
      <c r="BO78" s="447"/>
      <c r="BP78" s="447"/>
      <c r="BQ78" s="447"/>
      <c r="BR78" s="447"/>
      <c r="BS78" s="447"/>
      <c r="BT78" s="447"/>
      <c r="BU78" s="447"/>
      <c r="BV78" s="447"/>
      <c r="BW78" s="447"/>
      <c r="BX78" s="448"/>
      <c r="BY78" s="1"/>
      <c r="BZ78" s="1"/>
      <c r="CA78" s="405"/>
      <c r="CB78" s="406"/>
      <c r="CC78" s="406"/>
      <c r="CD78" s="406"/>
      <c r="CE78" s="406"/>
      <c r="CF78" s="406"/>
      <c r="CG78" s="406"/>
      <c r="CH78" s="406"/>
      <c r="CI78" s="406"/>
      <c r="CJ78" s="406"/>
      <c r="CK78" s="453"/>
      <c r="CL78" s="408"/>
      <c r="CM78" s="513"/>
      <c r="CN78" s="513"/>
      <c r="CO78" s="513"/>
      <c r="CP78" s="513"/>
      <c r="CQ78" s="513"/>
      <c r="CR78" s="513"/>
      <c r="CS78" s="513"/>
      <c r="CT78" s="513"/>
      <c r="CU78" s="513"/>
      <c r="CV78" s="513"/>
      <c r="CW78" s="513"/>
      <c r="CX78" s="513"/>
      <c r="CY78" s="513"/>
      <c r="CZ78" s="513"/>
      <c r="DA78" s="513"/>
      <c r="DB78" s="513"/>
      <c r="DC78" s="381"/>
      <c r="DD78" s="381"/>
      <c r="DE78" s="381"/>
      <c r="DF78" s="381"/>
      <c r="DG78" s="381"/>
      <c r="DH78" s="381"/>
      <c r="DI78" s="381"/>
      <c r="DJ78" s="381"/>
      <c r="DK78" s="381"/>
      <c r="DL78" s="381"/>
      <c r="DM78" s="381"/>
      <c r="DN78" s="381"/>
      <c r="DO78" s="381"/>
      <c r="DP78" s="381"/>
      <c r="DQ78" s="381"/>
      <c r="DR78" s="381"/>
      <c r="DS78" s="416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</row>
    <row r="79" spans="1:162" ht="11.1" customHeight="1">
      <c r="A79" s="25"/>
      <c r="B79" s="463"/>
      <c r="C79" s="463"/>
      <c r="D79" s="463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4"/>
      <c r="S79" s="457"/>
      <c r="T79" s="457"/>
      <c r="U79" s="457"/>
      <c r="V79" s="457"/>
      <c r="W79" s="457"/>
      <c r="X79" s="457"/>
      <c r="Y79" s="457"/>
      <c r="Z79" s="457"/>
      <c r="AA79" s="457"/>
      <c r="AB79" s="457"/>
      <c r="AC79" s="457"/>
      <c r="AD79" s="457"/>
      <c r="AE79" s="457"/>
      <c r="AF79" s="457"/>
      <c r="AG79" s="457"/>
      <c r="AH79" s="457"/>
      <c r="AI79" s="457"/>
      <c r="AJ79" s="457"/>
      <c r="AK79" s="457"/>
      <c r="AL79" s="457"/>
      <c r="AM79" s="457"/>
      <c r="AN79" s="475" t="s">
        <v>62</v>
      </c>
      <c r="AO79" s="475"/>
      <c r="AP79" s="475"/>
      <c r="AQ79" s="475"/>
      <c r="AR79" s="475"/>
      <c r="AS79" s="475"/>
      <c r="AT79" s="475"/>
      <c r="AU79" s="475"/>
      <c r="AV79" s="475"/>
      <c r="AW79" s="476"/>
      <c r="AX79" s="30"/>
      <c r="AY79" s="489"/>
      <c r="AZ79" s="490"/>
      <c r="BA79" s="490"/>
      <c r="BB79" s="490"/>
      <c r="BC79" s="490"/>
      <c r="BD79" s="490"/>
      <c r="BE79" s="490"/>
      <c r="BF79" s="490"/>
      <c r="BG79" s="490"/>
      <c r="BH79" s="490"/>
      <c r="BI79" s="491"/>
      <c r="BJ79" s="491"/>
      <c r="BK79" s="491"/>
      <c r="BL79" s="491"/>
      <c r="BM79" s="491"/>
      <c r="BN79" s="491"/>
      <c r="BO79" s="491"/>
      <c r="BP79" s="491"/>
      <c r="BQ79" s="491"/>
      <c r="BR79" s="491"/>
      <c r="BS79" s="491"/>
      <c r="BT79" s="491"/>
      <c r="BU79" s="491"/>
      <c r="BV79" s="491"/>
      <c r="BW79" s="491"/>
      <c r="BX79" s="492"/>
      <c r="BY79" s="1"/>
      <c r="BZ79" s="1"/>
      <c r="CA79" s="405"/>
      <c r="CB79" s="406"/>
      <c r="CC79" s="406"/>
      <c r="CD79" s="406"/>
      <c r="CE79" s="406"/>
      <c r="CF79" s="406"/>
      <c r="CG79" s="406"/>
      <c r="CH79" s="406"/>
      <c r="CI79" s="406"/>
      <c r="CJ79" s="406"/>
      <c r="CK79" s="453"/>
      <c r="CL79" s="409"/>
      <c r="CM79" s="514"/>
      <c r="CN79" s="514"/>
      <c r="CO79" s="514"/>
      <c r="CP79" s="514"/>
      <c r="CQ79" s="514"/>
      <c r="CR79" s="514"/>
      <c r="CS79" s="514"/>
      <c r="CT79" s="514"/>
      <c r="CU79" s="514"/>
      <c r="CV79" s="514"/>
      <c r="CW79" s="514"/>
      <c r="CX79" s="514"/>
      <c r="CY79" s="514"/>
      <c r="CZ79" s="514"/>
      <c r="DA79" s="514"/>
      <c r="DB79" s="514"/>
      <c r="DC79" s="355"/>
      <c r="DD79" s="355"/>
      <c r="DE79" s="355"/>
      <c r="DF79" s="355"/>
      <c r="DG79" s="355"/>
      <c r="DH79" s="355"/>
      <c r="DI79" s="355"/>
      <c r="DJ79" s="355"/>
      <c r="DK79" s="355"/>
      <c r="DL79" s="355"/>
      <c r="DM79" s="355"/>
      <c r="DN79" s="355"/>
      <c r="DO79" s="355"/>
      <c r="DP79" s="355"/>
      <c r="DQ79" s="355"/>
      <c r="DR79" s="355"/>
      <c r="DS79" s="417"/>
    </row>
    <row r="80" spans="1:162" ht="11.1" customHeight="1">
      <c r="A80" s="25"/>
      <c r="B80" s="463"/>
      <c r="C80" s="463"/>
      <c r="D80" s="463"/>
      <c r="E80" s="463"/>
      <c r="F80" s="463"/>
      <c r="G80" s="463"/>
      <c r="H80" s="463"/>
      <c r="I80" s="463"/>
      <c r="J80" s="463"/>
      <c r="K80" s="463"/>
      <c r="L80" s="463"/>
      <c r="M80" s="463"/>
      <c r="N80" s="463"/>
      <c r="O80" s="463"/>
      <c r="P80" s="463"/>
      <c r="Q80" s="463"/>
      <c r="R80" s="464"/>
      <c r="S80" s="457"/>
      <c r="T80" s="457"/>
      <c r="U80" s="457"/>
      <c r="V80" s="457"/>
      <c r="W80" s="457"/>
      <c r="X80" s="457"/>
      <c r="Y80" s="457"/>
      <c r="Z80" s="457"/>
      <c r="AA80" s="457"/>
      <c r="AB80" s="457"/>
      <c r="AC80" s="457"/>
      <c r="AD80" s="457"/>
      <c r="AE80" s="457"/>
      <c r="AF80" s="457"/>
      <c r="AG80" s="457"/>
      <c r="AH80" s="457"/>
      <c r="AI80" s="457"/>
      <c r="AJ80" s="457"/>
      <c r="AK80" s="457"/>
      <c r="AL80" s="457"/>
      <c r="AM80" s="457"/>
      <c r="AN80" s="475" t="s">
        <v>62</v>
      </c>
      <c r="AO80" s="475"/>
      <c r="AP80" s="475"/>
      <c r="AQ80" s="475"/>
      <c r="AR80" s="475"/>
      <c r="AS80" s="475"/>
      <c r="AT80" s="475"/>
      <c r="AU80" s="475"/>
      <c r="AV80" s="475"/>
      <c r="AW80" s="476"/>
      <c r="AX80" s="30"/>
      <c r="AY80" s="477"/>
      <c r="AZ80" s="457"/>
      <c r="BA80" s="457"/>
      <c r="BB80" s="457"/>
      <c r="BC80" s="457"/>
      <c r="BD80" s="457"/>
      <c r="BE80" s="457"/>
      <c r="BF80" s="457"/>
      <c r="BG80" s="457"/>
      <c r="BH80" s="457"/>
      <c r="BI80" s="478"/>
      <c r="BJ80" s="479"/>
      <c r="BK80" s="479"/>
      <c r="BL80" s="479"/>
      <c r="BM80" s="479"/>
      <c r="BN80" s="479"/>
      <c r="BO80" s="479"/>
      <c r="BP80" s="479"/>
      <c r="BQ80" s="479"/>
      <c r="BR80" s="479"/>
      <c r="BS80" s="479"/>
      <c r="BT80" s="479"/>
      <c r="BU80" s="479"/>
      <c r="BV80" s="479"/>
      <c r="BW80" s="479"/>
      <c r="BX80" s="480"/>
      <c r="BY80" s="1"/>
      <c r="BZ80" s="1"/>
      <c r="CA80" s="493" t="s">
        <v>49</v>
      </c>
      <c r="CB80" s="494"/>
      <c r="CC80" s="494"/>
      <c r="CD80" s="494"/>
      <c r="CE80" s="494"/>
      <c r="CF80" s="494"/>
      <c r="CG80" s="494"/>
      <c r="CH80" s="494"/>
      <c r="CI80" s="494"/>
      <c r="CJ80" s="494"/>
      <c r="CK80" s="494"/>
      <c r="CL80" s="407"/>
      <c r="CM80" s="410" t="s">
        <v>74</v>
      </c>
      <c r="CN80" s="410"/>
      <c r="CO80" s="410"/>
      <c r="CP80" s="410"/>
      <c r="CQ80" s="410"/>
      <c r="CR80" s="410"/>
      <c r="CS80" s="410"/>
      <c r="CT80" s="410"/>
      <c r="CU80" s="410"/>
      <c r="CV80" s="410"/>
      <c r="CW80" s="410"/>
      <c r="CX80" s="410"/>
      <c r="CY80" s="410"/>
      <c r="CZ80" s="410"/>
      <c r="DA80" s="410"/>
      <c r="DB80" s="411"/>
      <c r="DC80" s="368"/>
      <c r="DD80" s="354"/>
      <c r="DE80" s="354"/>
      <c r="DF80" s="354"/>
      <c r="DG80" s="354"/>
      <c r="DH80" s="354"/>
      <c r="DI80" s="354"/>
      <c r="DJ80" s="354"/>
      <c r="DK80" s="354"/>
      <c r="DL80" s="354"/>
      <c r="DM80" s="354"/>
      <c r="DN80" s="354"/>
      <c r="DO80" s="354"/>
      <c r="DP80" s="354"/>
      <c r="DQ80" s="354"/>
      <c r="DR80" s="354"/>
      <c r="DS80" s="440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</row>
    <row r="81" spans="1:162" ht="11.1" customHeight="1">
      <c r="A81" s="26"/>
      <c r="B81" s="465"/>
      <c r="C81" s="465"/>
      <c r="D81" s="465"/>
      <c r="E81" s="465"/>
      <c r="F81" s="465"/>
      <c r="G81" s="465"/>
      <c r="H81" s="465"/>
      <c r="I81" s="465"/>
      <c r="J81" s="465"/>
      <c r="K81" s="465"/>
      <c r="L81" s="465"/>
      <c r="M81" s="465"/>
      <c r="N81" s="465"/>
      <c r="O81" s="465"/>
      <c r="P81" s="465"/>
      <c r="Q81" s="465"/>
      <c r="R81" s="466"/>
      <c r="S81" s="481"/>
      <c r="T81" s="481"/>
      <c r="U81" s="481"/>
      <c r="V81" s="481"/>
      <c r="W81" s="481"/>
      <c r="X81" s="481"/>
      <c r="Y81" s="481"/>
      <c r="Z81" s="481"/>
      <c r="AA81" s="481"/>
      <c r="AB81" s="481"/>
      <c r="AC81" s="481"/>
      <c r="AD81" s="481"/>
      <c r="AE81" s="481"/>
      <c r="AF81" s="481"/>
      <c r="AG81" s="481"/>
      <c r="AH81" s="481"/>
      <c r="AI81" s="481"/>
      <c r="AJ81" s="481"/>
      <c r="AK81" s="481"/>
      <c r="AL81" s="481"/>
      <c r="AM81" s="481"/>
      <c r="AN81" s="482" t="s">
        <v>62</v>
      </c>
      <c r="AO81" s="482"/>
      <c r="AP81" s="482"/>
      <c r="AQ81" s="482"/>
      <c r="AR81" s="482"/>
      <c r="AS81" s="482"/>
      <c r="AT81" s="482"/>
      <c r="AU81" s="482"/>
      <c r="AV81" s="482"/>
      <c r="AW81" s="483"/>
      <c r="AX81" s="30"/>
      <c r="AY81" s="484"/>
      <c r="AZ81" s="481"/>
      <c r="BA81" s="481"/>
      <c r="BB81" s="481"/>
      <c r="BC81" s="481"/>
      <c r="BD81" s="481"/>
      <c r="BE81" s="481"/>
      <c r="BF81" s="481"/>
      <c r="BG81" s="481"/>
      <c r="BH81" s="481"/>
      <c r="BI81" s="485"/>
      <c r="BJ81" s="486"/>
      <c r="BK81" s="486"/>
      <c r="BL81" s="486"/>
      <c r="BM81" s="486"/>
      <c r="BN81" s="486"/>
      <c r="BO81" s="486"/>
      <c r="BP81" s="486"/>
      <c r="BQ81" s="486"/>
      <c r="BR81" s="486"/>
      <c r="BS81" s="486"/>
      <c r="BT81" s="486"/>
      <c r="BU81" s="486"/>
      <c r="BV81" s="486"/>
      <c r="BW81" s="486"/>
      <c r="BX81" s="487"/>
      <c r="BY81" s="1"/>
      <c r="BZ81" s="1"/>
      <c r="CA81" s="495"/>
      <c r="CB81" s="496"/>
      <c r="CC81" s="496"/>
      <c r="CD81" s="496"/>
      <c r="CE81" s="496"/>
      <c r="CF81" s="496"/>
      <c r="CG81" s="496"/>
      <c r="CH81" s="496"/>
      <c r="CI81" s="496"/>
      <c r="CJ81" s="496"/>
      <c r="CK81" s="496"/>
      <c r="CL81" s="408"/>
      <c r="CM81" s="412"/>
      <c r="CN81" s="412"/>
      <c r="CO81" s="412"/>
      <c r="CP81" s="412"/>
      <c r="CQ81" s="412"/>
      <c r="CR81" s="412"/>
      <c r="CS81" s="412"/>
      <c r="CT81" s="412"/>
      <c r="CU81" s="412"/>
      <c r="CV81" s="412"/>
      <c r="CW81" s="412"/>
      <c r="CX81" s="412"/>
      <c r="CY81" s="412"/>
      <c r="CZ81" s="412"/>
      <c r="DA81" s="412"/>
      <c r="DB81" s="413"/>
      <c r="DC81" s="444">
        <f>DC68</f>
        <v>51965</v>
      </c>
      <c r="DD81" s="445"/>
      <c r="DE81" s="445"/>
      <c r="DF81" s="445"/>
      <c r="DG81" s="445"/>
      <c r="DH81" s="445"/>
      <c r="DI81" s="445"/>
      <c r="DJ81" s="445"/>
      <c r="DK81" s="445"/>
      <c r="DL81" s="445"/>
      <c r="DM81" s="43"/>
      <c r="DN81" s="43"/>
      <c r="DO81" s="43"/>
      <c r="DP81" s="43"/>
      <c r="DQ81" s="381" t="s">
        <v>47</v>
      </c>
      <c r="DR81" s="381"/>
      <c r="DS81" s="416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</row>
    <row r="82" spans="1:162" ht="8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488" t="s">
        <v>64</v>
      </c>
      <c r="AZ82" s="488"/>
      <c r="BA82" s="488"/>
      <c r="BB82" s="488"/>
      <c r="BC82" s="488"/>
      <c r="BD82" s="488"/>
      <c r="BE82" s="488"/>
      <c r="BF82" s="488"/>
      <c r="BG82" s="488"/>
      <c r="BH82" s="488"/>
      <c r="BI82" s="488"/>
      <c r="BJ82" s="488"/>
      <c r="BK82" s="488"/>
      <c r="BL82" s="488"/>
      <c r="BM82" s="488"/>
      <c r="BN82" s="488"/>
      <c r="BO82" s="488"/>
      <c r="BP82" s="488"/>
      <c r="BQ82" s="488"/>
      <c r="BR82" s="488"/>
      <c r="BS82" s="488"/>
      <c r="BT82" s="488"/>
      <c r="BU82" s="488"/>
      <c r="BV82" s="488"/>
      <c r="BW82" s="488"/>
      <c r="BX82" s="488"/>
      <c r="BY82" s="1"/>
      <c r="BZ82" s="1"/>
      <c r="CA82" s="495"/>
      <c r="CB82" s="496"/>
      <c r="CC82" s="496"/>
      <c r="CD82" s="496"/>
      <c r="CE82" s="496"/>
      <c r="CF82" s="496"/>
      <c r="CG82" s="496"/>
      <c r="CH82" s="496"/>
      <c r="CI82" s="496"/>
      <c r="CJ82" s="496"/>
      <c r="CK82" s="496"/>
      <c r="CL82" s="408"/>
      <c r="CM82" s="412"/>
      <c r="CN82" s="412"/>
      <c r="CO82" s="412"/>
      <c r="CP82" s="412"/>
      <c r="CQ82" s="412"/>
      <c r="CR82" s="412"/>
      <c r="CS82" s="412"/>
      <c r="CT82" s="412"/>
      <c r="CU82" s="412"/>
      <c r="CV82" s="412"/>
      <c r="CW82" s="412"/>
      <c r="CX82" s="412"/>
      <c r="CY82" s="412"/>
      <c r="CZ82" s="412"/>
      <c r="DA82" s="412"/>
      <c r="DB82" s="413"/>
      <c r="DC82" s="444"/>
      <c r="DD82" s="445"/>
      <c r="DE82" s="445"/>
      <c r="DF82" s="445"/>
      <c r="DG82" s="445"/>
      <c r="DH82" s="445"/>
      <c r="DI82" s="445"/>
      <c r="DJ82" s="445"/>
      <c r="DK82" s="445"/>
      <c r="DL82" s="445"/>
      <c r="DM82" s="43"/>
      <c r="DN82" s="43"/>
      <c r="DO82" s="43"/>
      <c r="DP82" s="43"/>
      <c r="DQ82" s="381"/>
      <c r="DR82" s="381"/>
      <c r="DS82" s="416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</row>
    <row r="83" spans="1:162" ht="8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356"/>
      <c r="AZ83" s="356"/>
      <c r="BA83" s="356"/>
      <c r="BB83" s="356"/>
      <c r="BC83" s="356"/>
      <c r="BD83" s="356"/>
      <c r="BE83" s="356"/>
      <c r="BF83" s="356"/>
      <c r="BG83" s="356"/>
      <c r="BH83" s="356"/>
      <c r="BI83" s="356"/>
      <c r="BJ83" s="356"/>
      <c r="BK83" s="356"/>
      <c r="BL83" s="356"/>
      <c r="BM83" s="356"/>
      <c r="BN83" s="356"/>
      <c r="BO83" s="356"/>
      <c r="BP83" s="356"/>
      <c r="BQ83" s="356"/>
      <c r="BR83" s="356"/>
      <c r="BS83" s="356"/>
      <c r="BT83" s="356"/>
      <c r="BU83" s="356"/>
      <c r="BV83" s="356"/>
      <c r="BW83" s="356"/>
      <c r="BX83" s="356"/>
      <c r="BY83" s="1"/>
      <c r="BZ83" s="1"/>
      <c r="CA83" s="495"/>
      <c r="CB83" s="496"/>
      <c r="CC83" s="496"/>
      <c r="CD83" s="496"/>
      <c r="CE83" s="496"/>
      <c r="CF83" s="496"/>
      <c r="CG83" s="496"/>
      <c r="CH83" s="496"/>
      <c r="CI83" s="496"/>
      <c r="CJ83" s="496"/>
      <c r="CK83" s="496"/>
      <c r="CL83" s="408"/>
      <c r="CM83" s="412"/>
      <c r="CN83" s="412"/>
      <c r="CO83" s="412"/>
      <c r="CP83" s="412"/>
      <c r="CQ83" s="412"/>
      <c r="CR83" s="412"/>
      <c r="CS83" s="412"/>
      <c r="CT83" s="412"/>
      <c r="CU83" s="412"/>
      <c r="CV83" s="412"/>
      <c r="CW83" s="412"/>
      <c r="CX83" s="412"/>
      <c r="CY83" s="412"/>
      <c r="CZ83" s="412"/>
      <c r="DA83" s="412"/>
      <c r="DB83" s="413"/>
      <c r="DC83" s="444"/>
      <c r="DD83" s="445"/>
      <c r="DE83" s="445"/>
      <c r="DF83" s="445"/>
      <c r="DG83" s="445"/>
      <c r="DH83" s="445"/>
      <c r="DI83" s="445"/>
      <c r="DJ83" s="445"/>
      <c r="DK83" s="445"/>
      <c r="DL83" s="445"/>
      <c r="DM83" s="43"/>
      <c r="DN83" s="43"/>
      <c r="DO83" s="43"/>
      <c r="DP83" s="43"/>
      <c r="DQ83" s="381"/>
      <c r="DR83" s="381"/>
      <c r="DS83" s="416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</row>
    <row r="84" spans="1:162" ht="8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356"/>
      <c r="AZ84" s="356"/>
      <c r="BA84" s="356"/>
      <c r="BB84" s="356"/>
      <c r="BC84" s="356"/>
      <c r="BD84" s="356"/>
      <c r="BE84" s="356"/>
      <c r="BF84" s="356"/>
      <c r="BG84" s="356"/>
      <c r="BH84" s="356"/>
      <c r="BI84" s="356"/>
      <c r="BJ84" s="356"/>
      <c r="BK84" s="356"/>
      <c r="BL84" s="356"/>
      <c r="BM84" s="356"/>
      <c r="BN84" s="356"/>
      <c r="BO84" s="356"/>
      <c r="BP84" s="356"/>
      <c r="BQ84" s="356"/>
      <c r="BR84" s="356"/>
      <c r="BS84" s="356"/>
      <c r="BT84" s="356"/>
      <c r="BU84" s="356"/>
      <c r="BV84" s="356"/>
      <c r="BW84" s="356"/>
      <c r="BX84" s="356"/>
      <c r="BY84" s="1"/>
      <c r="BZ84" s="1"/>
      <c r="CA84" s="495"/>
      <c r="CB84" s="496"/>
      <c r="CC84" s="496"/>
      <c r="CD84" s="496"/>
      <c r="CE84" s="496"/>
      <c r="CF84" s="496"/>
      <c r="CG84" s="496"/>
      <c r="CH84" s="496"/>
      <c r="CI84" s="496"/>
      <c r="CJ84" s="496"/>
      <c r="CK84" s="496"/>
      <c r="CL84" s="408"/>
      <c r="CM84" s="412"/>
      <c r="CN84" s="412"/>
      <c r="CO84" s="412"/>
      <c r="CP84" s="412"/>
      <c r="CQ84" s="412"/>
      <c r="CR84" s="412"/>
      <c r="CS84" s="412"/>
      <c r="CT84" s="412"/>
      <c r="CU84" s="412"/>
      <c r="CV84" s="412"/>
      <c r="CW84" s="412"/>
      <c r="CX84" s="412"/>
      <c r="CY84" s="412"/>
      <c r="CZ84" s="412"/>
      <c r="DA84" s="412"/>
      <c r="DB84" s="413"/>
      <c r="DC84" s="395" t="s">
        <v>60</v>
      </c>
      <c r="DD84" s="381"/>
      <c r="DE84" s="381"/>
      <c r="DF84" s="381"/>
      <c r="DG84" s="381"/>
      <c r="DH84" s="381"/>
      <c r="DI84" s="381"/>
      <c r="DJ84" s="381"/>
      <c r="DK84" s="381"/>
      <c r="DL84" s="381"/>
      <c r="DM84" s="381"/>
      <c r="DN84" s="381"/>
      <c r="DO84" s="381"/>
      <c r="DP84" s="381"/>
      <c r="DQ84" s="381"/>
      <c r="DR84" s="381"/>
      <c r="DS84" s="416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</row>
    <row r="85" spans="1:162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356"/>
      <c r="AZ85" s="356"/>
      <c r="BA85" s="356"/>
      <c r="BB85" s="356"/>
      <c r="BC85" s="356"/>
      <c r="BD85" s="356"/>
      <c r="BE85" s="356"/>
      <c r="BF85" s="356"/>
      <c r="BG85" s="356"/>
      <c r="BH85" s="356"/>
      <c r="BI85" s="356"/>
      <c r="BJ85" s="356"/>
      <c r="BK85" s="356"/>
      <c r="BL85" s="356"/>
      <c r="BM85" s="356"/>
      <c r="BN85" s="356"/>
      <c r="BO85" s="356"/>
      <c r="BP85" s="356"/>
      <c r="BQ85" s="356"/>
      <c r="BR85" s="356"/>
      <c r="BS85" s="356"/>
      <c r="BT85" s="356"/>
      <c r="BU85" s="356"/>
      <c r="BV85" s="356"/>
      <c r="BW85" s="356"/>
      <c r="BX85" s="356"/>
      <c r="BY85" s="1"/>
      <c r="BZ85" s="1"/>
      <c r="CA85" s="497"/>
      <c r="CB85" s="498"/>
      <c r="CC85" s="498"/>
      <c r="CD85" s="498"/>
      <c r="CE85" s="498"/>
      <c r="CF85" s="498"/>
      <c r="CG85" s="498"/>
      <c r="CH85" s="498"/>
      <c r="CI85" s="498"/>
      <c r="CJ85" s="498"/>
      <c r="CK85" s="498"/>
      <c r="CL85" s="409"/>
      <c r="CM85" s="414"/>
      <c r="CN85" s="414"/>
      <c r="CO85" s="414"/>
      <c r="CP85" s="414"/>
      <c r="CQ85" s="414"/>
      <c r="CR85" s="414"/>
      <c r="CS85" s="414"/>
      <c r="CT85" s="414"/>
      <c r="CU85" s="414"/>
      <c r="CV85" s="414"/>
      <c r="CW85" s="414"/>
      <c r="CX85" s="414"/>
      <c r="CY85" s="414"/>
      <c r="CZ85" s="414"/>
      <c r="DA85" s="414"/>
      <c r="DB85" s="415"/>
      <c r="DC85" s="397"/>
      <c r="DD85" s="355"/>
      <c r="DE85" s="355"/>
      <c r="DF85" s="355"/>
      <c r="DG85" s="355"/>
      <c r="DH85" s="355"/>
      <c r="DI85" s="355"/>
      <c r="DJ85" s="355"/>
      <c r="DK85" s="355"/>
      <c r="DL85" s="355"/>
      <c r="DM85" s="355"/>
      <c r="DN85" s="355"/>
      <c r="DO85" s="355"/>
      <c r="DP85" s="355"/>
      <c r="DQ85" s="355"/>
      <c r="DR85" s="355"/>
      <c r="DS85" s="417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</row>
    <row r="86" spans="1:162" ht="8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</row>
    <row r="87" spans="1:162" ht="8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</row>
    <row r="88" spans="1:162" ht="8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</row>
    <row r="89" spans="1:162" ht="8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</row>
    <row r="90" spans="1:162" ht="8.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</row>
    <row r="91" spans="1:162" ht="8.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</row>
    <row r="92" spans="1:162" ht="8.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</row>
    <row r="93" spans="1:162" ht="8.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</row>
    <row r="94" spans="1:162" ht="8.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</row>
    <row r="95" spans="1:162" ht="8.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</row>
    <row r="96" spans="1:162" ht="8.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</row>
    <row r="97" spans="1:162" ht="8.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</row>
    <row r="98" spans="1:162" ht="8.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</row>
    <row r="99" spans="1:162" ht="8.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</row>
    <row r="100" spans="1:162" ht="8.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</row>
    <row r="101" spans="1:162" ht="8.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</row>
    <row r="102" spans="1:162" ht="8.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</row>
    <row r="103" spans="1:162" ht="8.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</row>
    <row r="104" spans="1:162" ht="8.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</row>
    <row r="105" spans="1:162" ht="8.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</row>
    <row r="106" spans="1:162" ht="8.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</row>
    <row r="107" spans="1:162" ht="8.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</row>
    <row r="108" spans="1:162" ht="8.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</row>
    <row r="109" spans="1:162" ht="8.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</row>
    <row r="110" spans="1:162" ht="8.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</row>
    <row r="111" spans="1:162" ht="8.1" customHeight="1"/>
    <row r="112" spans="1:162" ht="8.1" customHeight="1"/>
    <row r="113" ht="8.1" customHeight="1"/>
    <row r="114" ht="8.1" customHeight="1"/>
    <row r="115" ht="8.1" customHeight="1"/>
    <row r="116" ht="8.1" customHeight="1"/>
    <row r="117" ht="8.1" customHeight="1"/>
    <row r="118" ht="8.1" customHeight="1"/>
    <row r="119" ht="8.1" customHeight="1"/>
    <row r="120" ht="8.1" customHeight="1"/>
    <row r="121" ht="8.1" customHeight="1"/>
    <row r="122" ht="8.1" customHeight="1"/>
    <row r="123" ht="8.1" customHeight="1"/>
    <row r="124" ht="8.1" customHeight="1"/>
    <row r="125" ht="8.1" customHeight="1"/>
    <row r="126" ht="8.1" customHeight="1"/>
    <row r="127" ht="8.1" customHeight="1"/>
    <row r="128" ht="8.1" customHeight="1"/>
    <row r="129" ht="8.1" customHeight="1"/>
    <row r="130" ht="8.1" customHeight="1"/>
    <row r="131" ht="8.1" customHeight="1"/>
    <row r="132" ht="8.1" customHeight="1"/>
    <row r="133" ht="8.1" customHeight="1"/>
    <row r="134" ht="8.1" customHeight="1"/>
    <row r="135" ht="8.1" customHeight="1"/>
    <row r="136" ht="8.1" customHeight="1"/>
    <row r="137" ht="8.1" customHeight="1"/>
    <row r="138" ht="8.1" customHeight="1"/>
    <row r="139" ht="8.1" customHeight="1"/>
    <row r="140" ht="8.1" customHeight="1"/>
    <row r="141" ht="8.1" customHeight="1"/>
    <row r="142" ht="8.1" customHeight="1"/>
    <row r="143" ht="8.1" customHeight="1"/>
    <row r="144" ht="8.1" customHeight="1"/>
    <row r="145" ht="8.1" customHeight="1"/>
    <row r="146" ht="8.1" customHeight="1"/>
    <row r="147" ht="8.1" customHeight="1"/>
    <row r="148" ht="8.1" customHeight="1"/>
    <row r="149" ht="8.1" customHeight="1"/>
    <row r="150" ht="8.1" customHeight="1"/>
    <row r="151" ht="8.1" customHeight="1"/>
    <row r="152" ht="8.1" customHeight="1"/>
    <row r="153" ht="8.1" customHeight="1"/>
    <row r="154" ht="8.1" customHeight="1"/>
    <row r="155" ht="8.1" customHeight="1"/>
    <row r="156" ht="8.1" customHeight="1"/>
    <row r="157" ht="8.1" customHeight="1"/>
    <row r="158" ht="8.1" customHeight="1"/>
    <row r="159" ht="8.1" customHeight="1"/>
    <row r="160" ht="8.1" customHeight="1"/>
    <row r="161" ht="8.1" customHeight="1"/>
    <row r="162" ht="8.1" customHeight="1"/>
    <row r="163" ht="8.1" customHeight="1"/>
    <row r="164" ht="8.1" customHeight="1"/>
    <row r="165" ht="8.1" customHeight="1"/>
    <row r="166" ht="8.1" customHeight="1"/>
    <row r="167" ht="8.1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</sheetData>
  <sheetProtection formatCells="0"/>
  <mergeCells count="561">
    <mergeCell ref="G2:BG2"/>
    <mergeCell ref="BX2:DX3"/>
    <mergeCell ref="G3:AJ3"/>
    <mergeCell ref="A6:N13"/>
    <mergeCell ref="O6:R8"/>
    <mergeCell ref="S6:V8"/>
    <mergeCell ref="Y6:AC8"/>
    <mergeCell ref="AD6:AM8"/>
    <mergeCell ref="AN6:AR8"/>
    <mergeCell ref="AT6:BG7"/>
    <mergeCell ref="BI6:BN7"/>
    <mergeCell ref="BO6:CK7"/>
    <mergeCell ref="CL6:CN7"/>
    <mergeCell ref="CO6:DF7"/>
    <mergeCell ref="DG6:EE8"/>
    <mergeCell ref="AT8:AV10"/>
    <mergeCell ref="AW8:BE10"/>
    <mergeCell ref="BF8:BG10"/>
    <mergeCell ref="BI8:DF9"/>
    <mergeCell ref="CZ10:DA11"/>
    <mergeCell ref="O9:R13"/>
    <mergeCell ref="S9:V13"/>
    <mergeCell ref="Y9:AC13"/>
    <mergeCell ref="AD9:AM13"/>
    <mergeCell ref="AN9:AR13"/>
    <mergeCell ref="DG9:EE13"/>
    <mergeCell ref="BI10:BP11"/>
    <mergeCell ref="BS10:CK11"/>
    <mergeCell ref="CL10:CP11"/>
    <mergeCell ref="CS10:CY11"/>
    <mergeCell ref="DB10:DF11"/>
    <mergeCell ref="AT11:AV13"/>
    <mergeCell ref="AW11:BE13"/>
    <mergeCell ref="BF11:BG13"/>
    <mergeCell ref="BI12:DF13"/>
    <mergeCell ref="O17:AC18"/>
    <mergeCell ref="AD17:AR18"/>
    <mergeCell ref="AS17:BG18"/>
    <mergeCell ref="BH17:BV18"/>
    <mergeCell ref="BW17:DB18"/>
    <mergeCell ref="DC17:DS18"/>
    <mergeCell ref="I15:N16"/>
    <mergeCell ref="O15:BV16"/>
    <mergeCell ref="BW15:DS16"/>
    <mergeCell ref="A23:E24"/>
    <mergeCell ref="A25:N26"/>
    <mergeCell ref="O25:P26"/>
    <mergeCell ref="Q25:R26"/>
    <mergeCell ref="S25:AA26"/>
    <mergeCell ref="AB25:AC26"/>
    <mergeCell ref="AD25:AE26"/>
    <mergeCell ref="AF25:AG26"/>
    <mergeCell ref="O19:AC24"/>
    <mergeCell ref="AD19:AR19"/>
    <mergeCell ref="BW25:BX26"/>
    <mergeCell ref="BY25:BZ26"/>
    <mergeCell ref="AH25:AP26"/>
    <mergeCell ref="AQ25:AR26"/>
    <mergeCell ref="AS25:AT26"/>
    <mergeCell ref="AU25:AV26"/>
    <mergeCell ref="AW25:BE26"/>
    <mergeCell ref="BF25:BG26"/>
    <mergeCell ref="DC19:DS24"/>
    <mergeCell ref="AD20:AR24"/>
    <mergeCell ref="AS19:BG24"/>
    <mergeCell ref="BH19:BV24"/>
    <mergeCell ref="BW19:CK24"/>
    <mergeCell ref="CL19:DB24"/>
    <mergeCell ref="AQ27:AR28"/>
    <mergeCell ref="AS27:AT28"/>
    <mergeCell ref="AU27:AV28"/>
    <mergeCell ref="AW27:BE28"/>
    <mergeCell ref="DC25:DD26"/>
    <mergeCell ref="DE25:DF26"/>
    <mergeCell ref="DG25:DQ26"/>
    <mergeCell ref="DR25:DS26"/>
    <mergeCell ref="A27:N28"/>
    <mergeCell ref="O27:P28"/>
    <mergeCell ref="Q27:R28"/>
    <mergeCell ref="S27:AA28"/>
    <mergeCell ref="AB27:AC28"/>
    <mergeCell ref="AD27:AE28"/>
    <mergeCell ref="CA25:CI26"/>
    <mergeCell ref="CJ25:CK26"/>
    <mergeCell ref="CL25:CM26"/>
    <mergeCell ref="CN25:CO26"/>
    <mergeCell ref="CP25:CZ26"/>
    <mergeCell ref="DA25:DB26"/>
    <mergeCell ref="BH25:BI26"/>
    <mergeCell ref="BJ25:BK26"/>
    <mergeCell ref="BL25:BT26"/>
    <mergeCell ref="BU25:BV26"/>
    <mergeCell ref="DA27:DB28"/>
    <mergeCell ref="DC27:DD28"/>
    <mergeCell ref="DE27:DF28"/>
    <mergeCell ref="DG27:DQ28"/>
    <mergeCell ref="DR27:DS28"/>
    <mergeCell ref="A29:N30"/>
    <mergeCell ref="O29:P30"/>
    <mergeCell ref="Q29:R30"/>
    <mergeCell ref="S29:AA30"/>
    <mergeCell ref="AB29:AC30"/>
    <mergeCell ref="BY27:BZ28"/>
    <mergeCell ref="CA27:CI28"/>
    <mergeCell ref="CJ27:CK28"/>
    <mergeCell ref="CL27:CM28"/>
    <mergeCell ref="CN27:CO28"/>
    <mergeCell ref="CP27:CZ28"/>
    <mergeCell ref="BF27:BG28"/>
    <mergeCell ref="BH27:BI28"/>
    <mergeCell ref="BJ27:BK28"/>
    <mergeCell ref="BL27:BT28"/>
    <mergeCell ref="BU27:BV28"/>
    <mergeCell ref="BW27:BX28"/>
    <mergeCell ref="AF27:AG28"/>
    <mergeCell ref="AH27:AP28"/>
    <mergeCell ref="AW29:BE30"/>
    <mergeCell ref="BF29:BG30"/>
    <mergeCell ref="BH29:BI30"/>
    <mergeCell ref="BJ29:BK30"/>
    <mergeCell ref="BL29:BT30"/>
    <mergeCell ref="BU29:BV30"/>
    <mergeCell ref="AD29:AE30"/>
    <mergeCell ref="AF29:AG30"/>
    <mergeCell ref="AH29:AP30"/>
    <mergeCell ref="AQ29:AR30"/>
    <mergeCell ref="AS29:AT30"/>
    <mergeCell ref="AU29:AV30"/>
    <mergeCell ref="CP29:CZ30"/>
    <mergeCell ref="DA29:DB30"/>
    <mergeCell ref="DC29:DD30"/>
    <mergeCell ref="DE29:DF30"/>
    <mergeCell ref="DG29:DQ30"/>
    <mergeCell ref="DR29:DS30"/>
    <mergeCell ref="BW29:BX30"/>
    <mergeCell ref="BY29:BZ30"/>
    <mergeCell ref="CA29:CI30"/>
    <mergeCell ref="CJ29:CK30"/>
    <mergeCell ref="CL29:CM30"/>
    <mergeCell ref="CN29:CO30"/>
    <mergeCell ref="AQ31:AR32"/>
    <mergeCell ref="AS31:AT32"/>
    <mergeCell ref="AU31:AV32"/>
    <mergeCell ref="AW31:BE32"/>
    <mergeCell ref="A31:N32"/>
    <mergeCell ref="O31:P32"/>
    <mergeCell ref="Q31:R32"/>
    <mergeCell ref="S31:AA32"/>
    <mergeCell ref="AB31:AC32"/>
    <mergeCell ref="AD31:AE32"/>
    <mergeCell ref="DA31:DB32"/>
    <mergeCell ref="DC31:DD32"/>
    <mergeCell ref="DE31:DF32"/>
    <mergeCell ref="DG31:DQ32"/>
    <mergeCell ref="DR31:DS32"/>
    <mergeCell ref="A33:N34"/>
    <mergeCell ref="O33:P34"/>
    <mergeCell ref="Q33:R34"/>
    <mergeCell ref="S33:AA34"/>
    <mergeCell ref="AB33:AC34"/>
    <mergeCell ref="BY31:BZ32"/>
    <mergeCell ref="CA31:CI32"/>
    <mergeCell ref="CJ31:CK32"/>
    <mergeCell ref="CL31:CM32"/>
    <mergeCell ref="CN31:CO32"/>
    <mergeCell ref="CP31:CZ32"/>
    <mergeCell ref="BF31:BG32"/>
    <mergeCell ref="BH31:BI32"/>
    <mergeCell ref="BJ31:BK32"/>
    <mergeCell ref="BL31:BT32"/>
    <mergeCell ref="BU31:BV32"/>
    <mergeCell ref="BW31:BX32"/>
    <mergeCell ref="AF31:AG32"/>
    <mergeCell ref="AH31:AP32"/>
    <mergeCell ref="AW33:BE34"/>
    <mergeCell ref="BF33:BG34"/>
    <mergeCell ref="BH33:BI34"/>
    <mergeCell ref="BJ33:BK34"/>
    <mergeCell ref="BL33:BT34"/>
    <mergeCell ref="BU33:BV34"/>
    <mergeCell ref="AD33:AE34"/>
    <mergeCell ref="AF33:AG34"/>
    <mergeCell ref="AH33:AP34"/>
    <mergeCell ref="AQ33:AR34"/>
    <mergeCell ref="AS33:AT34"/>
    <mergeCell ref="AU33:AV34"/>
    <mergeCell ref="CP33:CZ34"/>
    <mergeCell ref="DA33:DB34"/>
    <mergeCell ref="DC33:DD34"/>
    <mergeCell ref="DE33:DF34"/>
    <mergeCell ref="DG33:DQ34"/>
    <mergeCell ref="DR33:DS34"/>
    <mergeCell ref="BW33:BX34"/>
    <mergeCell ref="BY33:BZ34"/>
    <mergeCell ref="CA33:CI34"/>
    <mergeCell ref="CJ33:CK34"/>
    <mergeCell ref="CL33:CM34"/>
    <mergeCell ref="CN33:CO34"/>
    <mergeCell ref="AQ35:AR36"/>
    <mergeCell ref="AS35:AT36"/>
    <mergeCell ref="AU35:AV36"/>
    <mergeCell ref="AW35:BE36"/>
    <mergeCell ref="A35:N36"/>
    <mergeCell ref="O35:P36"/>
    <mergeCell ref="Q35:R36"/>
    <mergeCell ref="S35:AA36"/>
    <mergeCell ref="AB35:AC36"/>
    <mergeCell ref="AD35:AE36"/>
    <mergeCell ref="DA35:DB36"/>
    <mergeCell ref="DC35:DD36"/>
    <mergeCell ref="DE35:DF36"/>
    <mergeCell ref="DG35:DQ36"/>
    <mergeCell ref="DR35:DS36"/>
    <mergeCell ref="A37:N38"/>
    <mergeCell ref="O37:P38"/>
    <mergeCell ref="Q37:R38"/>
    <mergeCell ref="S37:AA38"/>
    <mergeCell ref="AB37:AC38"/>
    <mergeCell ref="BY35:BZ36"/>
    <mergeCell ref="CA35:CI36"/>
    <mergeCell ref="CJ35:CK36"/>
    <mergeCell ref="CL35:CM36"/>
    <mergeCell ref="CN35:CO36"/>
    <mergeCell ref="CP35:CZ36"/>
    <mergeCell ref="BF35:BG36"/>
    <mergeCell ref="BH35:BI36"/>
    <mergeCell ref="BJ35:BK36"/>
    <mergeCell ref="BL35:BT36"/>
    <mergeCell ref="BU35:BV36"/>
    <mergeCell ref="BW35:BX36"/>
    <mergeCell ref="AF35:AG36"/>
    <mergeCell ref="AH35:AP36"/>
    <mergeCell ref="AW37:BE38"/>
    <mergeCell ref="BF37:BG38"/>
    <mergeCell ref="BH37:BI38"/>
    <mergeCell ref="BJ37:BK38"/>
    <mergeCell ref="BL37:BT38"/>
    <mergeCell ref="BU37:BV38"/>
    <mergeCell ref="AD37:AE38"/>
    <mergeCell ref="AF37:AG38"/>
    <mergeCell ref="AH37:AP38"/>
    <mergeCell ref="AQ37:AR38"/>
    <mergeCell ref="AS37:AT38"/>
    <mergeCell ref="AU37:AV38"/>
    <mergeCell ref="CP37:CZ38"/>
    <mergeCell ref="DA37:DB38"/>
    <mergeCell ref="DC37:DD38"/>
    <mergeCell ref="DE37:DF38"/>
    <mergeCell ref="DG37:DQ38"/>
    <mergeCell ref="DR37:DS38"/>
    <mergeCell ref="BW37:BX38"/>
    <mergeCell ref="BY37:BZ38"/>
    <mergeCell ref="CA37:CI38"/>
    <mergeCell ref="CJ37:CK38"/>
    <mergeCell ref="CL37:CM38"/>
    <mergeCell ref="CN37:CO38"/>
    <mergeCell ref="AQ39:AR40"/>
    <mergeCell ref="AS39:AT40"/>
    <mergeCell ref="AU39:AV40"/>
    <mergeCell ref="AW39:BE40"/>
    <mergeCell ref="A39:N40"/>
    <mergeCell ref="O39:P40"/>
    <mergeCell ref="Q39:R40"/>
    <mergeCell ref="S39:AA40"/>
    <mergeCell ref="AB39:AC40"/>
    <mergeCell ref="AD39:AE40"/>
    <mergeCell ref="DA39:DB40"/>
    <mergeCell ref="DC39:DD40"/>
    <mergeCell ref="DE39:DF40"/>
    <mergeCell ref="DG39:DQ40"/>
    <mergeCell ref="DR39:DS40"/>
    <mergeCell ref="A41:N42"/>
    <mergeCell ref="O41:P42"/>
    <mergeCell ref="Q41:R42"/>
    <mergeCell ref="S41:AA42"/>
    <mergeCell ref="AB41:AC42"/>
    <mergeCell ref="BY39:BZ40"/>
    <mergeCell ref="CA39:CI40"/>
    <mergeCell ref="CJ39:CK40"/>
    <mergeCell ref="CL39:CM40"/>
    <mergeCell ref="CN39:CO40"/>
    <mergeCell ref="CP39:CZ40"/>
    <mergeCell ref="BF39:BG40"/>
    <mergeCell ref="BH39:BI40"/>
    <mergeCell ref="BJ39:BK40"/>
    <mergeCell ref="BL39:BT40"/>
    <mergeCell ref="BU39:BV40"/>
    <mergeCell ref="BW39:BX40"/>
    <mergeCell ref="AF39:AG40"/>
    <mergeCell ref="AH39:AP40"/>
    <mergeCell ref="AW41:BE42"/>
    <mergeCell ref="BF41:BG42"/>
    <mergeCell ref="BH41:BI42"/>
    <mergeCell ref="BJ41:BK42"/>
    <mergeCell ref="BL41:BT42"/>
    <mergeCell ref="BU41:BV42"/>
    <mergeCell ref="AD41:AE42"/>
    <mergeCell ref="AF41:AG42"/>
    <mergeCell ref="AH41:AP42"/>
    <mergeCell ref="AQ41:AR42"/>
    <mergeCell ref="AS41:AT42"/>
    <mergeCell ref="AU41:AV42"/>
    <mergeCell ref="CP41:CZ42"/>
    <mergeCell ref="DA41:DB42"/>
    <mergeCell ref="DC41:DD42"/>
    <mergeCell ref="DE41:DF42"/>
    <mergeCell ref="DG41:DQ42"/>
    <mergeCell ref="DR41:DS42"/>
    <mergeCell ref="BW41:BX42"/>
    <mergeCell ref="BY41:BZ42"/>
    <mergeCell ref="CA41:CI42"/>
    <mergeCell ref="CJ41:CK42"/>
    <mergeCell ref="CL41:CM42"/>
    <mergeCell ref="CN41:CO42"/>
    <mergeCell ref="AQ43:AR44"/>
    <mergeCell ref="AS43:AT44"/>
    <mergeCell ref="AU43:AV44"/>
    <mergeCell ref="AW43:BE44"/>
    <mergeCell ref="A43:N44"/>
    <mergeCell ref="O43:P44"/>
    <mergeCell ref="Q43:R44"/>
    <mergeCell ref="S43:AA44"/>
    <mergeCell ref="AB43:AC44"/>
    <mergeCell ref="AD43:AE44"/>
    <mergeCell ref="DA43:DB44"/>
    <mergeCell ref="DC43:DD44"/>
    <mergeCell ref="DE43:DF44"/>
    <mergeCell ref="DG43:DQ44"/>
    <mergeCell ref="DR43:DS44"/>
    <mergeCell ref="A45:N46"/>
    <mergeCell ref="O45:P46"/>
    <mergeCell ref="Q45:R46"/>
    <mergeCell ref="S45:AA46"/>
    <mergeCell ref="AB45:AC46"/>
    <mergeCell ref="BY43:BZ44"/>
    <mergeCell ref="CA43:CI44"/>
    <mergeCell ref="CJ43:CK44"/>
    <mergeCell ref="CL43:CM44"/>
    <mergeCell ref="CN43:CO44"/>
    <mergeCell ref="CP43:CZ44"/>
    <mergeCell ref="BF43:BG44"/>
    <mergeCell ref="BH43:BI44"/>
    <mergeCell ref="BJ43:BK44"/>
    <mergeCell ref="BL43:BT44"/>
    <mergeCell ref="BU43:BV44"/>
    <mergeCell ref="BW43:BX44"/>
    <mergeCell ref="AF43:AG44"/>
    <mergeCell ref="AH43:AP44"/>
    <mergeCell ref="DE45:DF46"/>
    <mergeCell ref="DG45:DQ46"/>
    <mergeCell ref="DR45:DS46"/>
    <mergeCell ref="BW45:BX46"/>
    <mergeCell ref="BY45:BZ46"/>
    <mergeCell ref="CA45:CI46"/>
    <mergeCell ref="CJ45:CK46"/>
    <mergeCell ref="CL45:CM46"/>
    <mergeCell ref="CN45:CO46"/>
    <mergeCell ref="A47:N48"/>
    <mergeCell ref="O47:P48"/>
    <mergeCell ref="Q47:R48"/>
    <mergeCell ref="S47:AA48"/>
    <mergeCell ref="AB47:AC48"/>
    <mergeCell ref="AD47:AE48"/>
    <mergeCell ref="CP45:CZ46"/>
    <mergeCell ref="DA45:DB46"/>
    <mergeCell ref="DC45:DD46"/>
    <mergeCell ref="AW45:BE46"/>
    <mergeCell ref="BF45:BG46"/>
    <mergeCell ref="BH45:BI46"/>
    <mergeCell ref="BJ45:BK46"/>
    <mergeCell ref="BL45:BT46"/>
    <mergeCell ref="BU45:BV46"/>
    <mergeCell ref="AD45:AE46"/>
    <mergeCell ref="AF45:AG46"/>
    <mergeCell ref="AH45:AP46"/>
    <mergeCell ref="AQ45:AR46"/>
    <mergeCell ref="AS45:AT46"/>
    <mergeCell ref="AU45:AV46"/>
    <mergeCell ref="DC47:DD48"/>
    <mergeCell ref="DE47:DF48"/>
    <mergeCell ref="DG47:DQ48"/>
    <mergeCell ref="DR47:DS48"/>
    <mergeCell ref="A49:D50"/>
    <mergeCell ref="E49:G50"/>
    <mergeCell ref="H49:I50"/>
    <mergeCell ref="J49:L50"/>
    <mergeCell ref="M49:N50"/>
    <mergeCell ref="BY47:BZ48"/>
    <mergeCell ref="CA47:CI48"/>
    <mergeCell ref="CJ47:CK48"/>
    <mergeCell ref="CL47:CM48"/>
    <mergeCell ref="CN47:CO48"/>
    <mergeCell ref="CP47:CZ48"/>
    <mergeCell ref="BF47:BG48"/>
    <mergeCell ref="BH47:BI48"/>
    <mergeCell ref="BJ47:BK48"/>
    <mergeCell ref="BL47:BT48"/>
    <mergeCell ref="BU47:BV48"/>
    <mergeCell ref="BW47:BX48"/>
    <mergeCell ref="AF47:AG48"/>
    <mergeCell ref="AH47:AP48"/>
    <mergeCell ref="AQ47:AR48"/>
    <mergeCell ref="BL49:BT50"/>
    <mergeCell ref="BU49:BV50"/>
    <mergeCell ref="O49:R50"/>
    <mergeCell ref="S49:AA50"/>
    <mergeCell ref="AB49:AC50"/>
    <mergeCell ref="AD49:AG50"/>
    <mergeCell ref="AH49:AP50"/>
    <mergeCell ref="AQ49:AR50"/>
    <mergeCell ref="DA47:DB48"/>
    <mergeCell ref="AS47:AT48"/>
    <mergeCell ref="AU47:AV48"/>
    <mergeCell ref="AW47:BE48"/>
    <mergeCell ref="AH51:AP52"/>
    <mergeCell ref="AQ51:AR52"/>
    <mergeCell ref="AS51:AV52"/>
    <mergeCell ref="AW51:BE52"/>
    <mergeCell ref="DC49:DF50"/>
    <mergeCell ref="DG49:DQ50"/>
    <mergeCell ref="DR49:DS50"/>
    <mergeCell ref="A51:D52"/>
    <mergeCell ref="E51:G52"/>
    <mergeCell ref="H51:I52"/>
    <mergeCell ref="J51:L52"/>
    <mergeCell ref="M51:N52"/>
    <mergeCell ref="O51:R52"/>
    <mergeCell ref="S51:AA52"/>
    <mergeCell ref="BW49:BZ50"/>
    <mergeCell ref="CA49:CI50"/>
    <mergeCell ref="CJ49:CK50"/>
    <mergeCell ref="CL49:CO50"/>
    <mergeCell ref="CP49:CZ50"/>
    <mergeCell ref="DA49:DB50"/>
    <mergeCell ref="AS49:AV50"/>
    <mergeCell ref="AW49:BE50"/>
    <mergeCell ref="BF49:BG50"/>
    <mergeCell ref="BH49:BK50"/>
    <mergeCell ref="DR51:DS52"/>
    <mergeCell ref="A53:D54"/>
    <mergeCell ref="E53:G54"/>
    <mergeCell ref="H53:I54"/>
    <mergeCell ref="J53:L54"/>
    <mergeCell ref="M53:N54"/>
    <mergeCell ref="O53:R54"/>
    <mergeCell ref="S53:AA54"/>
    <mergeCell ref="AB53:AC54"/>
    <mergeCell ref="AD53:AG54"/>
    <mergeCell ref="CJ51:CK52"/>
    <mergeCell ref="CL51:CO52"/>
    <mergeCell ref="CP51:CZ52"/>
    <mergeCell ref="DA51:DB52"/>
    <mergeCell ref="DC51:DF52"/>
    <mergeCell ref="DG51:DQ52"/>
    <mergeCell ref="BF51:BG52"/>
    <mergeCell ref="BH51:BK52"/>
    <mergeCell ref="BL51:BT52"/>
    <mergeCell ref="BU51:BV52"/>
    <mergeCell ref="BW51:BZ52"/>
    <mergeCell ref="CA51:CI52"/>
    <mergeCell ref="AB51:AC52"/>
    <mergeCell ref="AD51:AG52"/>
    <mergeCell ref="CP53:CZ54"/>
    <mergeCell ref="DA53:DB54"/>
    <mergeCell ref="DC53:DF54"/>
    <mergeCell ref="DG53:DQ54"/>
    <mergeCell ref="CJ53:CK54"/>
    <mergeCell ref="CL53:CO54"/>
    <mergeCell ref="DG55:DQ58"/>
    <mergeCell ref="DR53:DS54"/>
    <mergeCell ref="A55:N58"/>
    <mergeCell ref="O55:R58"/>
    <mergeCell ref="S55:AA58"/>
    <mergeCell ref="AB55:AC58"/>
    <mergeCell ref="AD55:AG58"/>
    <mergeCell ref="BL53:BT54"/>
    <mergeCell ref="BU53:BV54"/>
    <mergeCell ref="BW53:BZ54"/>
    <mergeCell ref="CA53:CI54"/>
    <mergeCell ref="AH53:AP54"/>
    <mergeCell ref="AQ53:AR54"/>
    <mergeCell ref="AS53:AV54"/>
    <mergeCell ref="AW53:BE54"/>
    <mergeCell ref="BF53:BG54"/>
    <mergeCell ref="BH53:BK54"/>
    <mergeCell ref="CP55:CZ58"/>
    <mergeCell ref="DA55:DB58"/>
    <mergeCell ref="DC55:DF58"/>
    <mergeCell ref="AH55:AP58"/>
    <mergeCell ref="AQ55:AR58"/>
    <mergeCell ref="AS55:AV58"/>
    <mergeCell ref="AW55:BE58"/>
    <mergeCell ref="BF55:BG58"/>
    <mergeCell ref="DR55:DS58"/>
    <mergeCell ref="BL55:BT58"/>
    <mergeCell ref="BU55:BV58"/>
    <mergeCell ref="BW55:BZ58"/>
    <mergeCell ref="CA55:CI58"/>
    <mergeCell ref="CJ55:CK58"/>
    <mergeCell ref="CL55:CO58"/>
    <mergeCell ref="BH55:BK58"/>
    <mergeCell ref="CA63:CK65"/>
    <mergeCell ref="CL63:CO65"/>
    <mergeCell ref="CP63:CZ65"/>
    <mergeCell ref="DA63:DB65"/>
    <mergeCell ref="A60:AW63"/>
    <mergeCell ref="AY61:BX75"/>
    <mergeCell ref="CA61:CK62"/>
    <mergeCell ref="CL61:CO62"/>
    <mergeCell ref="CP61:DB62"/>
    <mergeCell ref="AH64:AI66"/>
    <mergeCell ref="C68:U77"/>
    <mergeCell ref="CA68:CK73"/>
    <mergeCell ref="CA59:CL60"/>
    <mergeCell ref="B79:R81"/>
    <mergeCell ref="DQ75:DS76"/>
    <mergeCell ref="AY77:BX77"/>
    <mergeCell ref="A78:AW78"/>
    <mergeCell ref="AY78:BX78"/>
    <mergeCell ref="AH71:AM74"/>
    <mergeCell ref="AN71:AU74"/>
    <mergeCell ref="AV71:AW74"/>
    <mergeCell ref="DC72:DS73"/>
    <mergeCell ref="CA74:CK79"/>
    <mergeCell ref="CL68:CL73"/>
    <mergeCell ref="CM68:DB73"/>
    <mergeCell ref="DC68:DL71"/>
    <mergeCell ref="DQ68:DS69"/>
    <mergeCell ref="Y69:AG70"/>
    <mergeCell ref="AH69:AM70"/>
    <mergeCell ref="AN69:AW70"/>
    <mergeCell ref="DQ70:DS71"/>
    <mergeCell ref="Y71:AG74"/>
    <mergeCell ref="Y67:AW68"/>
    <mergeCell ref="S81:AC81"/>
    <mergeCell ref="AD81:AM81"/>
    <mergeCell ref="AN81:AW81"/>
    <mergeCell ref="AY81:BH81"/>
    <mergeCell ref="BI81:BX81"/>
    <mergeCell ref="DC81:DL83"/>
    <mergeCell ref="AY82:BX85"/>
    <mergeCell ref="DC84:DS85"/>
    <mergeCell ref="S79:AC79"/>
    <mergeCell ref="AD79:AM79"/>
    <mergeCell ref="AN79:AW79"/>
    <mergeCell ref="AY79:BH79"/>
    <mergeCell ref="BI79:BX79"/>
    <mergeCell ref="S80:AC80"/>
    <mergeCell ref="AD80:AM80"/>
    <mergeCell ref="AN80:AW80"/>
    <mergeCell ref="AY80:BH80"/>
    <mergeCell ref="BI80:BX80"/>
    <mergeCell ref="CM74:DB79"/>
    <mergeCell ref="CL74:CL79"/>
    <mergeCell ref="DC77:DS79"/>
    <mergeCell ref="CA80:CK85"/>
    <mergeCell ref="CL80:CL85"/>
    <mergeCell ref="CM80:DB85"/>
    <mergeCell ref="DC80:DS80"/>
    <mergeCell ref="DQ81:DS83"/>
    <mergeCell ref="DC74:DL76"/>
  </mergeCells>
  <phoneticPr fontId="7"/>
  <dataValidations count="1">
    <dataValidation type="list" allowBlank="1" showInputMessage="1" showErrorMessage="1" sqref="AN79:AW81">
      <formula1>#REF!</formula1>
    </dataValidation>
  </dataValidations>
  <pageMargins left="0.78740157480314965" right="0" top="0.19685039370078741" bottom="0.19685039370078741" header="0.31496062992125984" footer="0.31496062992125984"/>
  <pageSetup paperSize="8" scale="11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297"/>
  <sheetViews>
    <sheetView tabSelected="1" view="pageBreakPreview" topLeftCell="G1" zoomScaleNormal="100" zoomScaleSheetLayoutView="100" workbookViewId="0">
      <selection activeCell="O9" sqref="O9:R13"/>
    </sheetView>
  </sheetViews>
  <sheetFormatPr defaultColWidth="9" defaultRowHeight="15"/>
  <cols>
    <col min="1" max="14" width="0.85546875" style="23" customWidth="1"/>
    <col min="15" max="151" width="1.42578125" style="23" customWidth="1"/>
    <col min="152" max="16384" width="9" style="23"/>
  </cols>
  <sheetData>
    <row r="1" spans="1:148" ht="8.25" customHeight="1"/>
    <row r="2" spans="1:148" ht="17.25">
      <c r="A2" s="1"/>
      <c r="B2" s="1"/>
      <c r="C2" s="1"/>
      <c r="D2" s="1"/>
      <c r="E2" s="1"/>
      <c r="F2" s="1"/>
      <c r="G2" s="640" t="s">
        <v>118</v>
      </c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  <c r="AM2" s="640"/>
      <c r="AN2" s="640"/>
      <c r="AO2" s="640"/>
      <c r="AP2" s="640"/>
      <c r="AQ2" s="640"/>
      <c r="AR2" s="640"/>
      <c r="AS2" s="640"/>
      <c r="AT2" s="640"/>
      <c r="AU2" s="640"/>
      <c r="AV2" s="640"/>
      <c r="AW2" s="640"/>
      <c r="AX2" s="640"/>
      <c r="AY2" s="640"/>
      <c r="AZ2" s="640"/>
      <c r="BA2" s="640"/>
      <c r="BB2" s="640"/>
      <c r="BC2" s="640"/>
      <c r="BD2" s="640"/>
      <c r="BE2" s="640"/>
      <c r="BF2" s="1"/>
      <c r="BG2" s="1"/>
      <c r="BH2" s="1"/>
      <c r="BI2" s="1"/>
      <c r="BJ2" s="1"/>
      <c r="BK2" s="1"/>
      <c r="BL2" s="1"/>
      <c r="BM2" s="1"/>
      <c r="BN2" s="1"/>
      <c r="BO2" s="1"/>
      <c r="BP2" s="499" t="s">
        <v>0</v>
      </c>
      <c r="BQ2" s="499"/>
      <c r="BR2" s="499"/>
      <c r="BS2" s="499"/>
      <c r="BT2" s="499"/>
      <c r="BU2" s="499"/>
      <c r="BV2" s="499"/>
      <c r="BW2" s="499"/>
      <c r="BX2" s="499"/>
      <c r="BY2" s="499"/>
      <c r="BZ2" s="499"/>
      <c r="CA2" s="499"/>
      <c r="CB2" s="499"/>
      <c r="CC2" s="499"/>
      <c r="CD2" s="499"/>
      <c r="CE2" s="499"/>
      <c r="CF2" s="499"/>
      <c r="CG2" s="499"/>
      <c r="CH2" s="499"/>
      <c r="CI2" s="499"/>
      <c r="CJ2" s="499"/>
      <c r="CK2" s="499"/>
      <c r="CL2" s="499"/>
      <c r="CM2" s="499"/>
      <c r="CN2" s="499"/>
      <c r="CO2" s="499"/>
      <c r="CP2" s="499"/>
      <c r="CQ2" s="499"/>
      <c r="CR2" s="499"/>
      <c r="CS2" s="499"/>
      <c r="CT2" s="499"/>
      <c r="CU2" s="499"/>
      <c r="CV2" s="499"/>
      <c r="CW2" s="499"/>
      <c r="CX2" s="499"/>
      <c r="CY2" s="499"/>
      <c r="CZ2" s="499"/>
      <c r="DA2" s="499"/>
      <c r="DB2" s="499"/>
      <c r="DC2" s="499"/>
      <c r="DD2" s="499"/>
      <c r="DE2" s="499"/>
      <c r="DF2" s="499"/>
      <c r="DG2" s="499"/>
      <c r="DH2" s="499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8">
      <c r="A3" s="1"/>
      <c r="B3" s="1"/>
      <c r="C3" s="1"/>
      <c r="D3" s="1"/>
      <c r="E3" s="1"/>
      <c r="F3" s="1"/>
      <c r="G3" s="58" t="s">
        <v>119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499"/>
      <c r="BQ3" s="499"/>
      <c r="BR3" s="499"/>
      <c r="BS3" s="499"/>
      <c r="BT3" s="499"/>
      <c r="BU3" s="499"/>
      <c r="BV3" s="499"/>
      <c r="BW3" s="499"/>
      <c r="BX3" s="499"/>
      <c r="BY3" s="499"/>
      <c r="BZ3" s="499"/>
      <c r="CA3" s="499"/>
      <c r="CB3" s="499"/>
      <c r="CC3" s="499"/>
      <c r="CD3" s="499"/>
      <c r="CE3" s="499"/>
      <c r="CF3" s="499"/>
      <c r="CG3" s="499"/>
      <c r="CH3" s="499"/>
      <c r="CI3" s="499"/>
      <c r="CJ3" s="499"/>
      <c r="CK3" s="499"/>
      <c r="CL3" s="499"/>
      <c r="CM3" s="499"/>
      <c r="CN3" s="499"/>
      <c r="CO3" s="499"/>
      <c r="CP3" s="499"/>
      <c r="CQ3" s="499"/>
      <c r="CR3" s="499"/>
      <c r="CS3" s="499"/>
      <c r="CT3" s="499"/>
      <c r="CU3" s="499"/>
      <c r="CV3" s="499"/>
      <c r="CW3" s="499"/>
      <c r="CX3" s="499"/>
      <c r="CY3" s="499"/>
      <c r="CZ3" s="499"/>
      <c r="DA3" s="499"/>
      <c r="DB3" s="499"/>
      <c r="DC3" s="499"/>
      <c r="DD3" s="499"/>
      <c r="DE3" s="499"/>
      <c r="DF3" s="499"/>
      <c r="DG3" s="499"/>
      <c r="DH3" s="499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8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8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8" ht="6" customHeight="1">
      <c r="A6" s="59" t="s">
        <v>1</v>
      </c>
      <c r="B6" s="60"/>
      <c r="C6" s="60"/>
      <c r="D6" s="60"/>
      <c r="E6" s="60"/>
      <c r="F6" s="60"/>
      <c r="G6" s="60"/>
      <c r="H6" s="61"/>
      <c r="I6" s="61"/>
      <c r="J6" s="61"/>
      <c r="K6" s="61"/>
      <c r="L6" s="61"/>
      <c r="M6" s="61"/>
      <c r="N6" s="62"/>
      <c r="O6" s="69" t="s">
        <v>2</v>
      </c>
      <c r="P6" s="69"/>
      <c r="Q6" s="69"/>
      <c r="R6" s="69"/>
      <c r="S6" s="69" t="s">
        <v>69</v>
      </c>
      <c r="T6" s="69"/>
      <c r="U6" s="69"/>
      <c r="V6" s="69"/>
      <c r="W6" s="69" t="s">
        <v>3</v>
      </c>
      <c r="X6" s="69"/>
      <c r="Y6" s="69"/>
      <c r="Z6" s="69"/>
      <c r="AA6" s="69"/>
      <c r="AB6" s="69" t="s">
        <v>4</v>
      </c>
      <c r="AC6" s="69"/>
      <c r="AD6" s="69"/>
      <c r="AE6" s="69"/>
      <c r="AF6" s="69"/>
      <c r="AG6" s="69"/>
      <c r="AH6" s="69"/>
      <c r="AI6" s="69"/>
      <c r="AJ6" s="69" t="s">
        <v>5</v>
      </c>
      <c r="AK6" s="69"/>
      <c r="AL6" s="69"/>
      <c r="AM6" s="69"/>
      <c r="AN6" s="71"/>
      <c r="AO6" s="28"/>
      <c r="AP6" s="73" t="s">
        <v>6</v>
      </c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5"/>
      <c r="BB6" s="28"/>
      <c r="BC6" s="79" t="s">
        <v>10</v>
      </c>
      <c r="BD6" s="80"/>
      <c r="BE6" s="80"/>
      <c r="BF6" s="80"/>
      <c r="BG6" s="80"/>
      <c r="BH6" s="80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 t="s">
        <v>11</v>
      </c>
      <c r="CC6" s="83"/>
      <c r="CD6" s="83"/>
      <c r="CE6" s="645"/>
      <c r="CF6" s="645"/>
      <c r="CG6" s="645"/>
      <c r="CH6" s="645"/>
      <c r="CI6" s="645"/>
      <c r="CJ6" s="645"/>
      <c r="CK6" s="645"/>
      <c r="CL6" s="645"/>
      <c r="CM6" s="645"/>
      <c r="CN6" s="645"/>
      <c r="CO6" s="645"/>
      <c r="CP6" s="645"/>
      <c r="CQ6" s="645"/>
      <c r="CR6" s="646"/>
      <c r="CS6" s="90" t="s">
        <v>14</v>
      </c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1"/>
      <c r="DP6" s="6"/>
      <c r="DQ6" s="6"/>
      <c r="DR6" s="6"/>
      <c r="DS6" s="6"/>
      <c r="DT6" s="6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</row>
    <row r="7" spans="1:148" ht="6" customHeight="1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2"/>
      <c r="AO7" s="28"/>
      <c r="AP7" s="76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8"/>
      <c r="BB7" s="28"/>
      <c r="BC7" s="81"/>
      <c r="BD7" s="82"/>
      <c r="BE7" s="82"/>
      <c r="BF7" s="82"/>
      <c r="BG7" s="82"/>
      <c r="BH7" s="82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5"/>
      <c r="CC7" s="85"/>
      <c r="CD7" s="85"/>
      <c r="CE7" s="647"/>
      <c r="CF7" s="647"/>
      <c r="CG7" s="647"/>
      <c r="CH7" s="647"/>
      <c r="CI7" s="647"/>
      <c r="CJ7" s="647"/>
      <c r="CK7" s="647"/>
      <c r="CL7" s="647"/>
      <c r="CM7" s="647"/>
      <c r="CN7" s="647"/>
      <c r="CO7" s="647"/>
      <c r="CP7" s="647"/>
      <c r="CQ7" s="647"/>
      <c r="CR7" s="648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3"/>
      <c r="DP7" s="6"/>
      <c r="DQ7" s="6"/>
      <c r="DR7" s="6"/>
      <c r="DS7" s="6"/>
      <c r="DT7" s="6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</row>
    <row r="8" spans="1:148" ht="6" customHeight="1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2"/>
      <c r="AO8" s="28"/>
      <c r="AP8" s="94" t="s">
        <v>7</v>
      </c>
      <c r="AQ8" s="95"/>
      <c r="AR8" s="96"/>
      <c r="AS8" s="631"/>
      <c r="AT8" s="631"/>
      <c r="AU8" s="631"/>
      <c r="AV8" s="631"/>
      <c r="AW8" s="631"/>
      <c r="AX8" s="631"/>
      <c r="AY8" s="631"/>
      <c r="AZ8" s="95" t="s">
        <v>9</v>
      </c>
      <c r="BA8" s="106"/>
      <c r="BB8" s="28"/>
      <c r="BC8" s="634"/>
      <c r="BD8" s="635"/>
      <c r="BE8" s="635"/>
      <c r="BF8" s="635"/>
      <c r="BG8" s="635"/>
      <c r="BH8" s="635"/>
      <c r="BI8" s="635"/>
      <c r="BJ8" s="635"/>
      <c r="BK8" s="635"/>
      <c r="BL8" s="635"/>
      <c r="BM8" s="635"/>
      <c r="BN8" s="635"/>
      <c r="BO8" s="635"/>
      <c r="BP8" s="635"/>
      <c r="BQ8" s="635"/>
      <c r="BR8" s="635"/>
      <c r="BS8" s="635"/>
      <c r="BT8" s="635"/>
      <c r="BU8" s="635"/>
      <c r="BV8" s="635"/>
      <c r="BW8" s="635"/>
      <c r="BX8" s="635"/>
      <c r="BY8" s="635"/>
      <c r="BZ8" s="635"/>
      <c r="CA8" s="635"/>
      <c r="CB8" s="635"/>
      <c r="CC8" s="635"/>
      <c r="CD8" s="635"/>
      <c r="CE8" s="635"/>
      <c r="CF8" s="635"/>
      <c r="CG8" s="635"/>
      <c r="CH8" s="635"/>
      <c r="CI8" s="635"/>
      <c r="CJ8" s="635"/>
      <c r="CK8" s="635"/>
      <c r="CL8" s="635"/>
      <c r="CM8" s="635"/>
      <c r="CN8" s="635"/>
      <c r="CO8" s="635"/>
      <c r="CP8" s="635"/>
      <c r="CQ8" s="635"/>
      <c r="CR8" s="636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3"/>
      <c r="DP8" s="6"/>
      <c r="DQ8" s="6"/>
      <c r="DR8" s="6"/>
      <c r="DS8" s="6"/>
      <c r="DT8" s="6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</row>
    <row r="9" spans="1:148" ht="6" customHeight="1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41" t="s">
        <v>132</v>
      </c>
      <c r="AK9" s="641"/>
      <c r="AL9" s="641"/>
      <c r="AM9" s="641"/>
      <c r="AN9" s="642"/>
      <c r="AO9" s="28"/>
      <c r="AP9" s="97"/>
      <c r="AQ9" s="98"/>
      <c r="AR9" s="99"/>
      <c r="AS9" s="632"/>
      <c r="AT9" s="632"/>
      <c r="AU9" s="632"/>
      <c r="AV9" s="632"/>
      <c r="AW9" s="632"/>
      <c r="AX9" s="632"/>
      <c r="AY9" s="632"/>
      <c r="AZ9" s="98"/>
      <c r="BA9" s="107"/>
      <c r="BB9" s="28"/>
      <c r="BC9" s="650"/>
      <c r="BD9" s="651"/>
      <c r="BE9" s="651"/>
      <c r="BF9" s="651"/>
      <c r="BG9" s="651"/>
      <c r="BH9" s="651"/>
      <c r="BI9" s="651"/>
      <c r="BJ9" s="651"/>
      <c r="BK9" s="651"/>
      <c r="BL9" s="651"/>
      <c r="BM9" s="651"/>
      <c r="BN9" s="651"/>
      <c r="BO9" s="651"/>
      <c r="BP9" s="651"/>
      <c r="BQ9" s="651"/>
      <c r="BR9" s="651"/>
      <c r="BS9" s="651"/>
      <c r="BT9" s="651"/>
      <c r="BU9" s="651"/>
      <c r="BV9" s="651"/>
      <c r="BW9" s="651"/>
      <c r="BX9" s="651"/>
      <c r="BY9" s="651"/>
      <c r="BZ9" s="651"/>
      <c r="CA9" s="651"/>
      <c r="CB9" s="651"/>
      <c r="CC9" s="651"/>
      <c r="CD9" s="651"/>
      <c r="CE9" s="651"/>
      <c r="CF9" s="651"/>
      <c r="CG9" s="651"/>
      <c r="CH9" s="651"/>
      <c r="CI9" s="651"/>
      <c r="CJ9" s="651"/>
      <c r="CK9" s="651"/>
      <c r="CL9" s="651"/>
      <c r="CM9" s="651"/>
      <c r="CN9" s="651"/>
      <c r="CO9" s="651"/>
      <c r="CP9" s="651"/>
      <c r="CQ9" s="651"/>
      <c r="CR9" s="652"/>
      <c r="CS9" s="616"/>
      <c r="CT9" s="617"/>
      <c r="CU9" s="617"/>
      <c r="CV9" s="617"/>
      <c r="CW9" s="617"/>
      <c r="CX9" s="617"/>
      <c r="CY9" s="617"/>
      <c r="CZ9" s="617"/>
      <c r="DA9" s="617"/>
      <c r="DB9" s="617"/>
      <c r="DC9" s="617"/>
      <c r="DD9" s="617"/>
      <c r="DE9" s="617"/>
      <c r="DF9" s="617"/>
      <c r="DG9" s="617"/>
      <c r="DH9" s="617"/>
      <c r="DI9" s="617"/>
      <c r="DJ9" s="617"/>
      <c r="DK9" s="617"/>
      <c r="DL9" s="617"/>
      <c r="DM9" s="617"/>
      <c r="DN9" s="617"/>
      <c r="DO9" s="618"/>
      <c r="DP9" s="6"/>
      <c r="DQ9" s="6"/>
      <c r="DR9" s="6"/>
      <c r="DS9" s="6"/>
      <c r="DT9" s="6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</row>
    <row r="10" spans="1:148" ht="6" customHeight="1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41"/>
      <c r="AK10" s="641"/>
      <c r="AL10" s="641"/>
      <c r="AM10" s="641"/>
      <c r="AN10" s="642"/>
      <c r="AO10" s="28"/>
      <c r="AP10" s="100"/>
      <c r="AQ10" s="101"/>
      <c r="AR10" s="102"/>
      <c r="AS10" s="649"/>
      <c r="AT10" s="649"/>
      <c r="AU10" s="649"/>
      <c r="AV10" s="649"/>
      <c r="AW10" s="649"/>
      <c r="AX10" s="649"/>
      <c r="AY10" s="649"/>
      <c r="AZ10" s="101"/>
      <c r="BA10" s="108"/>
      <c r="BB10" s="28"/>
      <c r="BC10" s="155" t="s">
        <v>12</v>
      </c>
      <c r="BD10" s="156"/>
      <c r="BE10" s="156"/>
      <c r="BF10" s="156"/>
      <c r="BG10" s="156"/>
      <c r="BH10" s="156"/>
      <c r="BI10" s="156"/>
      <c r="BJ10" s="156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 t="s">
        <v>13</v>
      </c>
      <c r="CC10" s="115"/>
      <c r="CD10" s="115"/>
      <c r="CE10" s="115"/>
      <c r="CF10" s="115"/>
      <c r="CG10" s="627"/>
      <c r="CH10" s="627"/>
      <c r="CI10" s="627"/>
      <c r="CJ10" s="627"/>
      <c r="CK10" s="627"/>
      <c r="CL10" s="115" t="s">
        <v>77</v>
      </c>
      <c r="CM10" s="115"/>
      <c r="CN10" s="627"/>
      <c r="CO10" s="627"/>
      <c r="CP10" s="627"/>
      <c r="CQ10" s="627"/>
      <c r="CR10" s="629"/>
      <c r="CS10" s="619"/>
      <c r="CT10" s="620"/>
      <c r="CU10" s="620"/>
      <c r="CV10" s="620"/>
      <c r="CW10" s="620"/>
      <c r="CX10" s="620"/>
      <c r="CY10" s="620"/>
      <c r="CZ10" s="620"/>
      <c r="DA10" s="620"/>
      <c r="DB10" s="620"/>
      <c r="DC10" s="620"/>
      <c r="DD10" s="620"/>
      <c r="DE10" s="620"/>
      <c r="DF10" s="620"/>
      <c r="DG10" s="620"/>
      <c r="DH10" s="620"/>
      <c r="DI10" s="620"/>
      <c r="DJ10" s="620"/>
      <c r="DK10" s="620"/>
      <c r="DL10" s="620"/>
      <c r="DM10" s="620"/>
      <c r="DN10" s="620"/>
      <c r="DO10" s="621"/>
      <c r="DP10" s="6"/>
      <c r="DQ10" s="6"/>
      <c r="DR10" s="6"/>
      <c r="DS10" s="6"/>
      <c r="DT10" s="6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</row>
    <row r="11" spans="1:148" ht="6" customHeight="1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  <c r="AI11" s="625"/>
      <c r="AJ11" s="641"/>
      <c r="AK11" s="641"/>
      <c r="AL11" s="641"/>
      <c r="AM11" s="641"/>
      <c r="AN11" s="642"/>
      <c r="AO11" s="28"/>
      <c r="AP11" s="94" t="s">
        <v>8</v>
      </c>
      <c r="AQ11" s="95"/>
      <c r="AR11" s="96"/>
      <c r="AS11" s="631"/>
      <c r="AT11" s="631"/>
      <c r="AU11" s="631"/>
      <c r="AV11" s="631"/>
      <c r="AW11" s="631"/>
      <c r="AX11" s="631"/>
      <c r="AY11" s="631"/>
      <c r="AZ11" s="95" t="s">
        <v>9</v>
      </c>
      <c r="BA11" s="106"/>
      <c r="BB11" s="28"/>
      <c r="BC11" s="81"/>
      <c r="BD11" s="82"/>
      <c r="BE11" s="82"/>
      <c r="BF11" s="82"/>
      <c r="BG11" s="82"/>
      <c r="BH11" s="82"/>
      <c r="BI11" s="82"/>
      <c r="BJ11" s="82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5"/>
      <c r="CC11" s="85"/>
      <c r="CD11" s="85"/>
      <c r="CE11" s="85"/>
      <c r="CF11" s="85"/>
      <c r="CG11" s="628"/>
      <c r="CH11" s="628"/>
      <c r="CI11" s="628"/>
      <c r="CJ11" s="628"/>
      <c r="CK11" s="628"/>
      <c r="CL11" s="85"/>
      <c r="CM11" s="85"/>
      <c r="CN11" s="628"/>
      <c r="CO11" s="628"/>
      <c r="CP11" s="628"/>
      <c r="CQ11" s="628"/>
      <c r="CR11" s="630"/>
      <c r="CS11" s="619"/>
      <c r="CT11" s="620"/>
      <c r="CU11" s="620"/>
      <c r="CV11" s="620"/>
      <c r="CW11" s="620"/>
      <c r="CX11" s="620"/>
      <c r="CY11" s="620"/>
      <c r="CZ11" s="620"/>
      <c r="DA11" s="620"/>
      <c r="DB11" s="620"/>
      <c r="DC11" s="620"/>
      <c r="DD11" s="620"/>
      <c r="DE11" s="620"/>
      <c r="DF11" s="620"/>
      <c r="DG11" s="620"/>
      <c r="DH11" s="620"/>
      <c r="DI11" s="620"/>
      <c r="DJ11" s="620"/>
      <c r="DK11" s="620"/>
      <c r="DL11" s="620"/>
      <c r="DM11" s="620"/>
      <c r="DN11" s="620"/>
      <c r="DO11" s="621"/>
      <c r="DP11" s="6"/>
      <c r="DQ11" s="6"/>
      <c r="DR11" s="6"/>
      <c r="DS11" s="6"/>
      <c r="DT11" s="6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</row>
    <row r="12" spans="1:148" ht="6" customHeight="1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5"/>
      <c r="AC12" s="625"/>
      <c r="AD12" s="625"/>
      <c r="AE12" s="625"/>
      <c r="AF12" s="625"/>
      <c r="AG12" s="625"/>
      <c r="AH12" s="625"/>
      <c r="AI12" s="625"/>
      <c r="AJ12" s="641"/>
      <c r="AK12" s="641"/>
      <c r="AL12" s="641"/>
      <c r="AM12" s="641"/>
      <c r="AN12" s="642"/>
      <c r="AO12" s="28"/>
      <c r="AP12" s="97"/>
      <c r="AQ12" s="98"/>
      <c r="AR12" s="99"/>
      <c r="AS12" s="632"/>
      <c r="AT12" s="632"/>
      <c r="AU12" s="632"/>
      <c r="AV12" s="632"/>
      <c r="AW12" s="632"/>
      <c r="AX12" s="632"/>
      <c r="AY12" s="632"/>
      <c r="AZ12" s="98"/>
      <c r="BA12" s="107"/>
      <c r="BB12" s="28"/>
      <c r="BC12" s="634"/>
      <c r="BD12" s="635"/>
      <c r="BE12" s="635"/>
      <c r="BF12" s="635"/>
      <c r="BG12" s="635"/>
      <c r="BH12" s="635"/>
      <c r="BI12" s="635"/>
      <c r="BJ12" s="635"/>
      <c r="BK12" s="635"/>
      <c r="BL12" s="635"/>
      <c r="BM12" s="635"/>
      <c r="BN12" s="635"/>
      <c r="BO12" s="635"/>
      <c r="BP12" s="635"/>
      <c r="BQ12" s="635"/>
      <c r="BR12" s="635"/>
      <c r="BS12" s="635"/>
      <c r="BT12" s="635"/>
      <c r="BU12" s="635"/>
      <c r="BV12" s="635"/>
      <c r="BW12" s="635"/>
      <c r="BX12" s="635"/>
      <c r="BY12" s="635"/>
      <c r="BZ12" s="635"/>
      <c r="CA12" s="635"/>
      <c r="CB12" s="635"/>
      <c r="CC12" s="635"/>
      <c r="CD12" s="635"/>
      <c r="CE12" s="635"/>
      <c r="CF12" s="635"/>
      <c r="CG12" s="635"/>
      <c r="CH12" s="635"/>
      <c r="CI12" s="635"/>
      <c r="CJ12" s="635"/>
      <c r="CK12" s="635"/>
      <c r="CL12" s="635"/>
      <c r="CM12" s="635"/>
      <c r="CN12" s="635"/>
      <c r="CO12" s="635"/>
      <c r="CP12" s="635"/>
      <c r="CQ12" s="635"/>
      <c r="CR12" s="636"/>
      <c r="CS12" s="619"/>
      <c r="CT12" s="620"/>
      <c r="CU12" s="620"/>
      <c r="CV12" s="620"/>
      <c r="CW12" s="620"/>
      <c r="CX12" s="620"/>
      <c r="CY12" s="620"/>
      <c r="CZ12" s="620"/>
      <c r="DA12" s="620"/>
      <c r="DB12" s="620"/>
      <c r="DC12" s="620"/>
      <c r="DD12" s="620"/>
      <c r="DE12" s="620"/>
      <c r="DF12" s="620"/>
      <c r="DG12" s="620"/>
      <c r="DH12" s="620"/>
      <c r="DI12" s="620"/>
      <c r="DJ12" s="620"/>
      <c r="DK12" s="620"/>
      <c r="DL12" s="620"/>
      <c r="DM12" s="620"/>
      <c r="DN12" s="620"/>
      <c r="DO12" s="621"/>
      <c r="DP12" s="6"/>
      <c r="DQ12" s="6"/>
      <c r="DR12" s="6"/>
      <c r="DS12" s="6"/>
      <c r="DT12" s="6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</row>
    <row r="13" spans="1:148" ht="6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6"/>
      <c r="AC13" s="626"/>
      <c r="AD13" s="626"/>
      <c r="AE13" s="626"/>
      <c r="AF13" s="626"/>
      <c r="AG13" s="626"/>
      <c r="AH13" s="626"/>
      <c r="AI13" s="626"/>
      <c r="AJ13" s="643"/>
      <c r="AK13" s="643"/>
      <c r="AL13" s="643"/>
      <c r="AM13" s="643"/>
      <c r="AN13" s="644"/>
      <c r="AO13" s="28"/>
      <c r="AP13" s="120"/>
      <c r="AQ13" s="121"/>
      <c r="AR13" s="122"/>
      <c r="AS13" s="633"/>
      <c r="AT13" s="633"/>
      <c r="AU13" s="633"/>
      <c r="AV13" s="633"/>
      <c r="AW13" s="633"/>
      <c r="AX13" s="633"/>
      <c r="AY13" s="633"/>
      <c r="AZ13" s="121"/>
      <c r="BA13" s="124"/>
      <c r="BB13" s="28"/>
      <c r="BC13" s="637"/>
      <c r="BD13" s="638"/>
      <c r="BE13" s="638"/>
      <c r="BF13" s="638"/>
      <c r="BG13" s="638"/>
      <c r="BH13" s="638"/>
      <c r="BI13" s="638"/>
      <c r="BJ13" s="638"/>
      <c r="BK13" s="638"/>
      <c r="BL13" s="638"/>
      <c r="BM13" s="638"/>
      <c r="BN13" s="638"/>
      <c r="BO13" s="638"/>
      <c r="BP13" s="638"/>
      <c r="BQ13" s="638"/>
      <c r="BR13" s="638"/>
      <c r="BS13" s="638"/>
      <c r="BT13" s="638"/>
      <c r="BU13" s="638"/>
      <c r="BV13" s="638"/>
      <c r="BW13" s="638"/>
      <c r="BX13" s="638"/>
      <c r="BY13" s="638"/>
      <c r="BZ13" s="638"/>
      <c r="CA13" s="638"/>
      <c r="CB13" s="638"/>
      <c r="CC13" s="638"/>
      <c r="CD13" s="638"/>
      <c r="CE13" s="638"/>
      <c r="CF13" s="638"/>
      <c r="CG13" s="638"/>
      <c r="CH13" s="638"/>
      <c r="CI13" s="638"/>
      <c r="CJ13" s="638"/>
      <c r="CK13" s="638"/>
      <c r="CL13" s="638"/>
      <c r="CM13" s="638"/>
      <c r="CN13" s="638"/>
      <c r="CO13" s="638"/>
      <c r="CP13" s="638"/>
      <c r="CQ13" s="638"/>
      <c r="CR13" s="639"/>
      <c r="CS13" s="622"/>
      <c r="CT13" s="623"/>
      <c r="CU13" s="623"/>
      <c r="CV13" s="623"/>
      <c r="CW13" s="623"/>
      <c r="CX13" s="623"/>
      <c r="CY13" s="623"/>
      <c r="CZ13" s="623"/>
      <c r="DA13" s="623"/>
      <c r="DB13" s="623"/>
      <c r="DC13" s="623"/>
      <c r="DD13" s="623"/>
      <c r="DE13" s="623"/>
      <c r="DF13" s="623"/>
      <c r="DG13" s="623"/>
      <c r="DH13" s="623"/>
      <c r="DI13" s="623"/>
      <c r="DJ13" s="623"/>
      <c r="DK13" s="623"/>
      <c r="DL13" s="623"/>
      <c r="DM13" s="623"/>
      <c r="DN13" s="623"/>
      <c r="DO13" s="624"/>
      <c r="DP13" s="6"/>
      <c r="DQ13" s="6"/>
      <c r="DR13" s="6"/>
      <c r="DS13" s="6"/>
      <c r="DT13" s="6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</row>
    <row r="14" spans="1:148" ht="9.9499999999999993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9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</row>
    <row r="15" spans="1:148" ht="9.9499999999999993" customHeight="1">
      <c r="A15" s="7"/>
      <c r="B15" s="8"/>
      <c r="C15" s="8"/>
      <c r="D15" s="8"/>
      <c r="E15" s="8"/>
      <c r="F15" s="8"/>
      <c r="G15" s="8"/>
      <c r="H15" s="8"/>
      <c r="I15" s="128" t="s">
        <v>15</v>
      </c>
      <c r="J15" s="128"/>
      <c r="K15" s="128"/>
      <c r="L15" s="128"/>
      <c r="M15" s="128"/>
      <c r="N15" s="129"/>
      <c r="O15" s="132" t="s">
        <v>19</v>
      </c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4"/>
      <c r="BW15" s="521" t="s">
        <v>20</v>
      </c>
      <c r="BX15" s="522"/>
      <c r="BY15" s="522"/>
      <c r="BZ15" s="522"/>
      <c r="CA15" s="522"/>
      <c r="CB15" s="522"/>
      <c r="CC15" s="522"/>
      <c r="CD15" s="522"/>
      <c r="CE15" s="522"/>
      <c r="CF15" s="522"/>
      <c r="CG15" s="522"/>
      <c r="CH15" s="522"/>
      <c r="CI15" s="522"/>
      <c r="CJ15" s="522"/>
      <c r="CK15" s="522"/>
      <c r="CL15" s="522"/>
      <c r="CM15" s="522"/>
      <c r="CN15" s="522"/>
      <c r="CO15" s="522"/>
      <c r="CP15" s="522"/>
      <c r="CQ15" s="522"/>
      <c r="CR15" s="522"/>
      <c r="CS15" s="522"/>
      <c r="CT15" s="522"/>
      <c r="CU15" s="522"/>
      <c r="CV15" s="522"/>
      <c r="CW15" s="522"/>
      <c r="CX15" s="522"/>
      <c r="CY15" s="522"/>
      <c r="CZ15" s="522"/>
      <c r="DA15" s="522"/>
      <c r="DB15" s="522"/>
      <c r="DC15" s="522"/>
      <c r="DD15" s="522"/>
      <c r="DE15" s="522"/>
      <c r="DF15" s="522"/>
      <c r="DG15" s="522"/>
      <c r="DH15" s="522"/>
      <c r="DI15" s="522"/>
      <c r="DJ15" s="522"/>
      <c r="DK15" s="522"/>
      <c r="DL15" s="522"/>
      <c r="DM15" s="522"/>
      <c r="DN15" s="522"/>
      <c r="DO15" s="523"/>
    </row>
    <row r="16" spans="1:148" ht="9.9499999999999993" customHeight="1">
      <c r="A16" s="9"/>
      <c r="B16" s="3"/>
      <c r="C16" s="3"/>
      <c r="D16" s="3"/>
      <c r="E16" s="3"/>
      <c r="F16" s="3"/>
      <c r="G16" s="3"/>
      <c r="H16" s="3"/>
      <c r="I16" s="130"/>
      <c r="J16" s="130"/>
      <c r="K16" s="130"/>
      <c r="L16" s="130"/>
      <c r="M16" s="130"/>
      <c r="N16" s="131"/>
      <c r="O16" s="135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7"/>
      <c r="BW16" s="100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8"/>
    </row>
    <row r="17" spans="1:119" ht="9.9499999999999993" customHeight="1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0"/>
      <c r="O17" s="169" t="s">
        <v>34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170" t="s">
        <v>35</v>
      </c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92" t="s">
        <v>36</v>
      </c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170" t="s">
        <v>37</v>
      </c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2"/>
      <c r="BW17" s="500" t="s">
        <v>111</v>
      </c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501"/>
    </row>
    <row r="18" spans="1:119" ht="9.9499999999999993" customHeight="1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0"/>
      <c r="O18" s="169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2"/>
      <c r="BW18" s="502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503"/>
    </row>
    <row r="19" spans="1:119" ht="9.9499999999999993" customHeight="1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0"/>
      <c r="O19" s="196" t="s">
        <v>32</v>
      </c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8"/>
      <c r="AD19" s="205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7"/>
      <c r="AS19" s="208" t="s">
        <v>51</v>
      </c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1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2"/>
      <c r="BW19" s="157" t="s">
        <v>38</v>
      </c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9"/>
      <c r="CL19" s="166" t="s">
        <v>86</v>
      </c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9"/>
      <c r="DA19" s="174" t="s">
        <v>39</v>
      </c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3"/>
    </row>
    <row r="20" spans="1:119" ht="9.9499999999999993" customHeight="1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0"/>
      <c r="O20" s="199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1"/>
      <c r="AD20" s="180" t="s">
        <v>31</v>
      </c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2"/>
      <c r="AS20" s="211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3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2"/>
      <c r="BW20" s="160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2"/>
      <c r="CL20" s="167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3"/>
    </row>
    <row r="21" spans="1:119" ht="9.9499999999999993" customHeight="1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0"/>
      <c r="O21" s="199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1"/>
      <c r="AD21" s="180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2"/>
      <c r="AS21" s="211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3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2"/>
      <c r="BW21" s="160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2"/>
      <c r="CL21" s="167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3"/>
    </row>
    <row r="22" spans="1:119" ht="9.9499999999999993" customHeight="1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0"/>
      <c r="O22" s="199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1"/>
      <c r="AD22" s="180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2"/>
      <c r="AS22" s="211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3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2"/>
      <c r="BW22" s="160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2"/>
      <c r="CL22" s="167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3"/>
    </row>
    <row r="23" spans="1:119" ht="9.9499999999999993" customHeight="1">
      <c r="A23" s="193" t="s">
        <v>16</v>
      </c>
      <c r="B23" s="130"/>
      <c r="C23" s="130"/>
      <c r="D23" s="130"/>
      <c r="E23" s="130"/>
      <c r="F23" s="3"/>
      <c r="G23" s="3"/>
      <c r="H23" s="3"/>
      <c r="I23" s="3"/>
      <c r="J23" s="3"/>
      <c r="K23" s="3"/>
      <c r="L23" s="3"/>
      <c r="M23" s="3"/>
      <c r="N23" s="10"/>
      <c r="O23" s="199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1"/>
      <c r="AD23" s="180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2"/>
      <c r="AS23" s="211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3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2"/>
      <c r="BW23" s="160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2"/>
      <c r="CL23" s="167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3"/>
    </row>
    <row r="24" spans="1:119" ht="12" customHeight="1">
      <c r="A24" s="194"/>
      <c r="B24" s="195"/>
      <c r="C24" s="195"/>
      <c r="D24" s="195"/>
      <c r="E24" s="195"/>
      <c r="F24" s="2"/>
      <c r="G24" s="2"/>
      <c r="H24" s="2"/>
      <c r="I24" s="2"/>
      <c r="J24" s="2"/>
      <c r="K24" s="2"/>
      <c r="L24" s="2"/>
      <c r="M24" s="2"/>
      <c r="N24" s="11"/>
      <c r="O24" s="202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4"/>
      <c r="AD24" s="183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5"/>
      <c r="AS24" s="214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6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2"/>
      <c r="BW24" s="163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5"/>
      <c r="CL24" s="168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5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3"/>
    </row>
    <row r="25" spans="1:119" ht="8.1" customHeight="1">
      <c r="A25" s="217" t="s">
        <v>112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9"/>
      <c r="O25" s="603"/>
      <c r="P25" s="604"/>
      <c r="Q25" s="227" t="s">
        <v>27</v>
      </c>
      <c r="R25" s="228"/>
      <c r="S25" s="589"/>
      <c r="T25" s="590"/>
      <c r="U25" s="590"/>
      <c r="V25" s="590"/>
      <c r="W25" s="590"/>
      <c r="X25" s="590"/>
      <c r="Y25" s="590"/>
      <c r="Z25" s="590"/>
      <c r="AA25" s="590"/>
      <c r="AB25" s="227" t="s">
        <v>28</v>
      </c>
      <c r="AC25" s="227"/>
      <c r="AD25" s="610"/>
      <c r="AE25" s="611"/>
      <c r="AF25" s="228" t="s">
        <v>27</v>
      </c>
      <c r="AG25" s="239"/>
      <c r="AH25" s="589"/>
      <c r="AI25" s="590"/>
      <c r="AJ25" s="590"/>
      <c r="AK25" s="590"/>
      <c r="AL25" s="590"/>
      <c r="AM25" s="590"/>
      <c r="AN25" s="590"/>
      <c r="AO25" s="590"/>
      <c r="AP25" s="590"/>
      <c r="AQ25" s="228" t="s">
        <v>28</v>
      </c>
      <c r="AR25" s="614"/>
      <c r="AS25" s="607"/>
      <c r="AT25" s="604"/>
      <c r="AU25" s="228" t="s">
        <v>27</v>
      </c>
      <c r="AV25" s="239"/>
      <c r="AW25" s="589"/>
      <c r="AX25" s="590"/>
      <c r="AY25" s="590"/>
      <c r="AZ25" s="590"/>
      <c r="BA25" s="590"/>
      <c r="BB25" s="590"/>
      <c r="BC25" s="590"/>
      <c r="BD25" s="590"/>
      <c r="BE25" s="590"/>
      <c r="BF25" s="227" t="s">
        <v>28</v>
      </c>
      <c r="BG25" s="228"/>
      <c r="BH25" s="593"/>
      <c r="BI25" s="594"/>
      <c r="BJ25" s="245" t="s">
        <v>27</v>
      </c>
      <c r="BK25" s="246"/>
      <c r="BL25" s="593">
        <f>SUM(S25+AH25+AW25)</f>
        <v>0</v>
      </c>
      <c r="BM25" s="594"/>
      <c r="BN25" s="594"/>
      <c r="BO25" s="594"/>
      <c r="BP25" s="594"/>
      <c r="BQ25" s="594"/>
      <c r="BR25" s="594"/>
      <c r="BS25" s="594"/>
      <c r="BT25" s="594"/>
      <c r="BU25" s="227" t="s">
        <v>28</v>
      </c>
      <c r="BV25" s="227"/>
      <c r="BW25" s="603"/>
      <c r="BX25" s="604"/>
      <c r="BY25" s="228" t="s">
        <v>27</v>
      </c>
      <c r="BZ25" s="239"/>
      <c r="CA25" s="589"/>
      <c r="CB25" s="590"/>
      <c r="CC25" s="590"/>
      <c r="CD25" s="590"/>
      <c r="CE25" s="590"/>
      <c r="CF25" s="590"/>
      <c r="CG25" s="590"/>
      <c r="CH25" s="590"/>
      <c r="CI25" s="590"/>
      <c r="CJ25" s="227" t="s">
        <v>28</v>
      </c>
      <c r="CK25" s="227"/>
      <c r="CL25" s="607"/>
      <c r="CM25" s="604"/>
      <c r="CN25" s="228" t="s">
        <v>27</v>
      </c>
      <c r="CO25" s="239"/>
      <c r="CP25" s="589"/>
      <c r="CQ25" s="590"/>
      <c r="CR25" s="590"/>
      <c r="CS25" s="590"/>
      <c r="CT25" s="590"/>
      <c r="CU25" s="590"/>
      <c r="CV25" s="590"/>
      <c r="CW25" s="590"/>
      <c r="CX25" s="590"/>
      <c r="CY25" s="227" t="s">
        <v>28</v>
      </c>
      <c r="CZ25" s="227"/>
      <c r="DA25" s="593">
        <f>SUM(BW25+CL25)</f>
        <v>0</v>
      </c>
      <c r="DB25" s="594"/>
      <c r="DC25" s="245" t="s">
        <v>27</v>
      </c>
      <c r="DD25" s="246"/>
      <c r="DE25" s="593">
        <f>SUM(CA25+CP25)</f>
        <v>0</v>
      </c>
      <c r="DF25" s="594"/>
      <c r="DG25" s="594"/>
      <c r="DH25" s="594"/>
      <c r="DI25" s="594"/>
      <c r="DJ25" s="594"/>
      <c r="DK25" s="594"/>
      <c r="DL25" s="594"/>
      <c r="DM25" s="594"/>
      <c r="DN25" s="227" t="s">
        <v>28</v>
      </c>
      <c r="DO25" s="255"/>
    </row>
    <row r="26" spans="1:119" ht="8.1" customHeight="1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2"/>
      <c r="O26" s="605"/>
      <c r="P26" s="606"/>
      <c r="Q26" s="229"/>
      <c r="R26" s="230"/>
      <c r="S26" s="591"/>
      <c r="T26" s="592"/>
      <c r="U26" s="592"/>
      <c r="V26" s="592"/>
      <c r="W26" s="592"/>
      <c r="X26" s="592"/>
      <c r="Y26" s="592"/>
      <c r="Z26" s="592"/>
      <c r="AA26" s="592"/>
      <c r="AB26" s="229"/>
      <c r="AC26" s="229"/>
      <c r="AD26" s="612"/>
      <c r="AE26" s="613"/>
      <c r="AF26" s="230"/>
      <c r="AG26" s="240"/>
      <c r="AH26" s="591"/>
      <c r="AI26" s="592"/>
      <c r="AJ26" s="592"/>
      <c r="AK26" s="592"/>
      <c r="AL26" s="592"/>
      <c r="AM26" s="592"/>
      <c r="AN26" s="592"/>
      <c r="AO26" s="592"/>
      <c r="AP26" s="592"/>
      <c r="AQ26" s="230"/>
      <c r="AR26" s="615"/>
      <c r="AS26" s="608"/>
      <c r="AT26" s="606"/>
      <c r="AU26" s="230"/>
      <c r="AV26" s="240"/>
      <c r="AW26" s="591"/>
      <c r="AX26" s="592"/>
      <c r="AY26" s="592"/>
      <c r="AZ26" s="592"/>
      <c r="BA26" s="592"/>
      <c r="BB26" s="592"/>
      <c r="BC26" s="592"/>
      <c r="BD26" s="592"/>
      <c r="BE26" s="592"/>
      <c r="BF26" s="229"/>
      <c r="BG26" s="230"/>
      <c r="BH26" s="595"/>
      <c r="BI26" s="596"/>
      <c r="BJ26" s="247"/>
      <c r="BK26" s="248"/>
      <c r="BL26" s="595"/>
      <c r="BM26" s="596"/>
      <c r="BN26" s="596"/>
      <c r="BO26" s="596"/>
      <c r="BP26" s="596"/>
      <c r="BQ26" s="596"/>
      <c r="BR26" s="596"/>
      <c r="BS26" s="596"/>
      <c r="BT26" s="596"/>
      <c r="BU26" s="229"/>
      <c r="BV26" s="229"/>
      <c r="BW26" s="605"/>
      <c r="BX26" s="606"/>
      <c r="BY26" s="230"/>
      <c r="BZ26" s="240"/>
      <c r="CA26" s="591"/>
      <c r="CB26" s="592"/>
      <c r="CC26" s="592"/>
      <c r="CD26" s="592"/>
      <c r="CE26" s="592"/>
      <c r="CF26" s="592"/>
      <c r="CG26" s="592"/>
      <c r="CH26" s="592"/>
      <c r="CI26" s="592"/>
      <c r="CJ26" s="229"/>
      <c r="CK26" s="229"/>
      <c r="CL26" s="608"/>
      <c r="CM26" s="606"/>
      <c r="CN26" s="230"/>
      <c r="CO26" s="240"/>
      <c r="CP26" s="591"/>
      <c r="CQ26" s="592"/>
      <c r="CR26" s="592"/>
      <c r="CS26" s="592"/>
      <c r="CT26" s="592"/>
      <c r="CU26" s="592"/>
      <c r="CV26" s="592"/>
      <c r="CW26" s="592"/>
      <c r="CX26" s="592"/>
      <c r="CY26" s="229"/>
      <c r="CZ26" s="229"/>
      <c r="DA26" s="595"/>
      <c r="DB26" s="596"/>
      <c r="DC26" s="247"/>
      <c r="DD26" s="248"/>
      <c r="DE26" s="595"/>
      <c r="DF26" s="596"/>
      <c r="DG26" s="596"/>
      <c r="DH26" s="596"/>
      <c r="DI26" s="596"/>
      <c r="DJ26" s="596"/>
      <c r="DK26" s="596"/>
      <c r="DL26" s="596"/>
      <c r="DM26" s="596"/>
      <c r="DN26" s="229"/>
      <c r="DO26" s="256"/>
    </row>
    <row r="27" spans="1:119" ht="8.1" customHeight="1">
      <c r="A27" s="217" t="s">
        <v>127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9"/>
      <c r="O27" s="603"/>
      <c r="P27" s="604"/>
      <c r="Q27" s="227"/>
      <c r="R27" s="228"/>
      <c r="S27" s="589"/>
      <c r="T27" s="590"/>
      <c r="U27" s="590"/>
      <c r="V27" s="590"/>
      <c r="W27" s="590"/>
      <c r="X27" s="590"/>
      <c r="Y27" s="590"/>
      <c r="Z27" s="590"/>
      <c r="AA27" s="590"/>
      <c r="AB27" s="257"/>
      <c r="AC27" s="257"/>
      <c r="AD27" s="610"/>
      <c r="AE27" s="611"/>
      <c r="AF27" s="228"/>
      <c r="AG27" s="239"/>
      <c r="AH27" s="589"/>
      <c r="AI27" s="590"/>
      <c r="AJ27" s="590"/>
      <c r="AK27" s="590"/>
      <c r="AL27" s="590"/>
      <c r="AM27" s="590"/>
      <c r="AN27" s="590"/>
      <c r="AO27" s="590"/>
      <c r="AP27" s="590"/>
      <c r="AQ27" s="259"/>
      <c r="AR27" s="286"/>
      <c r="AS27" s="607"/>
      <c r="AT27" s="604"/>
      <c r="AU27" s="228"/>
      <c r="AV27" s="239"/>
      <c r="AW27" s="589"/>
      <c r="AX27" s="590"/>
      <c r="AY27" s="590"/>
      <c r="AZ27" s="590"/>
      <c r="BA27" s="590"/>
      <c r="BB27" s="590"/>
      <c r="BC27" s="590"/>
      <c r="BD27" s="590"/>
      <c r="BE27" s="590"/>
      <c r="BF27" s="257"/>
      <c r="BG27" s="259"/>
      <c r="BH27" s="593"/>
      <c r="BI27" s="594"/>
      <c r="BJ27" s="245"/>
      <c r="BK27" s="246"/>
      <c r="BL27" s="593">
        <f>SUM(S27+AH27+AW27)</f>
        <v>0</v>
      </c>
      <c r="BM27" s="594"/>
      <c r="BN27" s="594"/>
      <c r="BO27" s="594"/>
      <c r="BP27" s="594"/>
      <c r="BQ27" s="594"/>
      <c r="BR27" s="594"/>
      <c r="BS27" s="594"/>
      <c r="BT27" s="594"/>
      <c r="BU27" s="257"/>
      <c r="BV27" s="257"/>
      <c r="BW27" s="603"/>
      <c r="BX27" s="604"/>
      <c r="BY27" s="228"/>
      <c r="BZ27" s="239"/>
      <c r="CA27" s="589"/>
      <c r="CB27" s="590"/>
      <c r="CC27" s="590"/>
      <c r="CD27" s="590"/>
      <c r="CE27" s="590"/>
      <c r="CF27" s="590"/>
      <c r="CG27" s="590"/>
      <c r="CH27" s="590"/>
      <c r="CI27" s="590"/>
      <c r="CJ27" s="257"/>
      <c r="CK27" s="257"/>
      <c r="CL27" s="607"/>
      <c r="CM27" s="604"/>
      <c r="CN27" s="228"/>
      <c r="CO27" s="239"/>
      <c r="CP27" s="589"/>
      <c r="CQ27" s="590"/>
      <c r="CR27" s="590"/>
      <c r="CS27" s="590"/>
      <c r="CT27" s="590"/>
      <c r="CU27" s="590"/>
      <c r="CV27" s="590"/>
      <c r="CW27" s="590"/>
      <c r="CX27" s="590"/>
      <c r="CY27" s="257"/>
      <c r="CZ27" s="257"/>
      <c r="DA27" s="593">
        <f>SUM(BW27+CL27)</f>
        <v>0</v>
      </c>
      <c r="DB27" s="594"/>
      <c r="DC27" s="245"/>
      <c r="DD27" s="246"/>
      <c r="DE27" s="593">
        <f>SUM(CA27+CP27)</f>
        <v>0</v>
      </c>
      <c r="DF27" s="594"/>
      <c r="DG27" s="594"/>
      <c r="DH27" s="594"/>
      <c r="DI27" s="594"/>
      <c r="DJ27" s="594"/>
      <c r="DK27" s="594"/>
      <c r="DL27" s="594"/>
      <c r="DM27" s="594"/>
      <c r="DN27" s="257"/>
      <c r="DO27" s="265"/>
    </row>
    <row r="28" spans="1:119" ht="8.1" customHeight="1">
      <c r="A28" s="22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2"/>
      <c r="O28" s="605"/>
      <c r="P28" s="606"/>
      <c r="Q28" s="229"/>
      <c r="R28" s="230"/>
      <c r="S28" s="591"/>
      <c r="T28" s="592"/>
      <c r="U28" s="592"/>
      <c r="V28" s="592"/>
      <c r="W28" s="592"/>
      <c r="X28" s="592"/>
      <c r="Y28" s="592"/>
      <c r="Z28" s="592"/>
      <c r="AA28" s="592"/>
      <c r="AB28" s="258"/>
      <c r="AC28" s="258"/>
      <c r="AD28" s="612"/>
      <c r="AE28" s="613"/>
      <c r="AF28" s="230"/>
      <c r="AG28" s="240"/>
      <c r="AH28" s="591"/>
      <c r="AI28" s="592"/>
      <c r="AJ28" s="592"/>
      <c r="AK28" s="592"/>
      <c r="AL28" s="592"/>
      <c r="AM28" s="592"/>
      <c r="AN28" s="592"/>
      <c r="AO28" s="592"/>
      <c r="AP28" s="592"/>
      <c r="AQ28" s="261"/>
      <c r="AR28" s="287"/>
      <c r="AS28" s="608"/>
      <c r="AT28" s="606"/>
      <c r="AU28" s="230"/>
      <c r="AV28" s="240"/>
      <c r="AW28" s="591"/>
      <c r="AX28" s="592"/>
      <c r="AY28" s="592"/>
      <c r="AZ28" s="592"/>
      <c r="BA28" s="592"/>
      <c r="BB28" s="592"/>
      <c r="BC28" s="592"/>
      <c r="BD28" s="592"/>
      <c r="BE28" s="592"/>
      <c r="BF28" s="258"/>
      <c r="BG28" s="261"/>
      <c r="BH28" s="595"/>
      <c r="BI28" s="596"/>
      <c r="BJ28" s="247"/>
      <c r="BK28" s="248"/>
      <c r="BL28" s="595"/>
      <c r="BM28" s="596"/>
      <c r="BN28" s="596"/>
      <c r="BO28" s="596"/>
      <c r="BP28" s="596"/>
      <c r="BQ28" s="596"/>
      <c r="BR28" s="596"/>
      <c r="BS28" s="596"/>
      <c r="BT28" s="596"/>
      <c r="BU28" s="258"/>
      <c r="BV28" s="258"/>
      <c r="BW28" s="605"/>
      <c r="BX28" s="606"/>
      <c r="BY28" s="230"/>
      <c r="BZ28" s="240"/>
      <c r="CA28" s="591"/>
      <c r="CB28" s="592"/>
      <c r="CC28" s="592"/>
      <c r="CD28" s="592"/>
      <c r="CE28" s="592"/>
      <c r="CF28" s="592"/>
      <c r="CG28" s="592"/>
      <c r="CH28" s="592"/>
      <c r="CI28" s="592"/>
      <c r="CJ28" s="258"/>
      <c r="CK28" s="258"/>
      <c r="CL28" s="608"/>
      <c r="CM28" s="606"/>
      <c r="CN28" s="230"/>
      <c r="CO28" s="240"/>
      <c r="CP28" s="591"/>
      <c r="CQ28" s="592"/>
      <c r="CR28" s="592"/>
      <c r="CS28" s="592"/>
      <c r="CT28" s="592"/>
      <c r="CU28" s="592"/>
      <c r="CV28" s="592"/>
      <c r="CW28" s="592"/>
      <c r="CX28" s="592"/>
      <c r="CY28" s="258"/>
      <c r="CZ28" s="258"/>
      <c r="DA28" s="595"/>
      <c r="DB28" s="596"/>
      <c r="DC28" s="247"/>
      <c r="DD28" s="248"/>
      <c r="DE28" s="595"/>
      <c r="DF28" s="596"/>
      <c r="DG28" s="596"/>
      <c r="DH28" s="596"/>
      <c r="DI28" s="596"/>
      <c r="DJ28" s="596"/>
      <c r="DK28" s="596"/>
      <c r="DL28" s="596"/>
      <c r="DM28" s="596"/>
      <c r="DN28" s="258"/>
      <c r="DO28" s="266"/>
    </row>
    <row r="29" spans="1:119" ht="8.1" customHeight="1">
      <c r="A29" s="217" t="s">
        <v>113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9"/>
      <c r="O29" s="603"/>
      <c r="P29" s="604"/>
      <c r="Q29" s="227"/>
      <c r="R29" s="228"/>
      <c r="S29" s="589"/>
      <c r="T29" s="590"/>
      <c r="U29" s="590"/>
      <c r="V29" s="590"/>
      <c r="W29" s="590"/>
      <c r="X29" s="590"/>
      <c r="Y29" s="590"/>
      <c r="Z29" s="590"/>
      <c r="AA29" s="590"/>
      <c r="AB29" s="257"/>
      <c r="AC29" s="257"/>
      <c r="AD29" s="610"/>
      <c r="AE29" s="611"/>
      <c r="AF29" s="228"/>
      <c r="AG29" s="239"/>
      <c r="AH29" s="589"/>
      <c r="AI29" s="590"/>
      <c r="AJ29" s="590"/>
      <c r="AK29" s="590"/>
      <c r="AL29" s="590"/>
      <c r="AM29" s="590"/>
      <c r="AN29" s="590"/>
      <c r="AO29" s="590"/>
      <c r="AP29" s="590"/>
      <c r="AQ29" s="259"/>
      <c r="AR29" s="286"/>
      <c r="AS29" s="607"/>
      <c r="AT29" s="604"/>
      <c r="AU29" s="228"/>
      <c r="AV29" s="239"/>
      <c r="AW29" s="589"/>
      <c r="AX29" s="590"/>
      <c r="AY29" s="590"/>
      <c r="AZ29" s="590"/>
      <c r="BA29" s="590"/>
      <c r="BB29" s="590"/>
      <c r="BC29" s="590"/>
      <c r="BD29" s="590"/>
      <c r="BE29" s="590"/>
      <c r="BF29" s="257"/>
      <c r="BG29" s="259"/>
      <c r="BH29" s="593"/>
      <c r="BI29" s="594"/>
      <c r="BJ29" s="245"/>
      <c r="BK29" s="246"/>
      <c r="BL29" s="593">
        <f>SUM(S29+AH29+AW29)</f>
        <v>0</v>
      </c>
      <c r="BM29" s="594"/>
      <c r="BN29" s="594"/>
      <c r="BO29" s="594"/>
      <c r="BP29" s="594"/>
      <c r="BQ29" s="594"/>
      <c r="BR29" s="594"/>
      <c r="BS29" s="594"/>
      <c r="BT29" s="594"/>
      <c r="BU29" s="257"/>
      <c r="BV29" s="257"/>
      <c r="BW29" s="603"/>
      <c r="BX29" s="604"/>
      <c r="BY29" s="228"/>
      <c r="BZ29" s="239"/>
      <c r="CA29" s="589"/>
      <c r="CB29" s="590"/>
      <c r="CC29" s="590"/>
      <c r="CD29" s="590"/>
      <c r="CE29" s="590"/>
      <c r="CF29" s="590"/>
      <c r="CG29" s="590"/>
      <c r="CH29" s="590"/>
      <c r="CI29" s="590"/>
      <c r="CJ29" s="257"/>
      <c r="CK29" s="257"/>
      <c r="CL29" s="607"/>
      <c r="CM29" s="604"/>
      <c r="CN29" s="228"/>
      <c r="CO29" s="239"/>
      <c r="CP29" s="589"/>
      <c r="CQ29" s="590"/>
      <c r="CR29" s="590"/>
      <c r="CS29" s="590"/>
      <c r="CT29" s="590"/>
      <c r="CU29" s="590"/>
      <c r="CV29" s="590"/>
      <c r="CW29" s="590"/>
      <c r="CX29" s="590"/>
      <c r="CY29" s="257"/>
      <c r="CZ29" s="257"/>
      <c r="DA29" s="593">
        <f>SUM(BW29+CL29)</f>
        <v>0</v>
      </c>
      <c r="DB29" s="594"/>
      <c r="DC29" s="245"/>
      <c r="DD29" s="246"/>
      <c r="DE29" s="593">
        <f>SUM(CA29+CP29)</f>
        <v>0</v>
      </c>
      <c r="DF29" s="594"/>
      <c r="DG29" s="594"/>
      <c r="DH29" s="594"/>
      <c r="DI29" s="594"/>
      <c r="DJ29" s="594"/>
      <c r="DK29" s="594"/>
      <c r="DL29" s="594"/>
      <c r="DM29" s="594"/>
      <c r="DN29" s="257"/>
      <c r="DO29" s="265"/>
    </row>
    <row r="30" spans="1:119" ht="8.1" customHeight="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2"/>
      <c r="O30" s="605"/>
      <c r="P30" s="606"/>
      <c r="Q30" s="229"/>
      <c r="R30" s="230"/>
      <c r="S30" s="591"/>
      <c r="T30" s="592"/>
      <c r="U30" s="592"/>
      <c r="V30" s="592"/>
      <c r="W30" s="592"/>
      <c r="X30" s="592"/>
      <c r="Y30" s="592"/>
      <c r="Z30" s="592"/>
      <c r="AA30" s="592"/>
      <c r="AB30" s="258"/>
      <c r="AC30" s="258"/>
      <c r="AD30" s="612"/>
      <c r="AE30" s="613"/>
      <c r="AF30" s="230"/>
      <c r="AG30" s="240"/>
      <c r="AH30" s="591"/>
      <c r="AI30" s="592"/>
      <c r="AJ30" s="592"/>
      <c r="AK30" s="592"/>
      <c r="AL30" s="592"/>
      <c r="AM30" s="592"/>
      <c r="AN30" s="592"/>
      <c r="AO30" s="592"/>
      <c r="AP30" s="592"/>
      <c r="AQ30" s="261"/>
      <c r="AR30" s="287"/>
      <c r="AS30" s="608"/>
      <c r="AT30" s="606"/>
      <c r="AU30" s="230"/>
      <c r="AV30" s="240"/>
      <c r="AW30" s="591"/>
      <c r="AX30" s="592"/>
      <c r="AY30" s="592"/>
      <c r="AZ30" s="592"/>
      <c r="BA30" s="592"/>
      <c r="BB30" s="592"/>
      <c r="BC30" s="592"/>
      <c r="BD30" s="592"/>
      <c r="BE30" s="592"/>
      <c r="BF30" s="258"/>
      <c r="BG30" s="261"/>
      <c r="BH30" s="595"/>
      <c r="BI30" s="596"/>
      <c r="BJ30" s="247"/>
      <c r="BK30" s="248"/>
      <c r="BL30" s="595"/>
      <c r="BM30" s="596"/>
      <c r="BN30" s="596"/>
      <c r="BO30" s="596"/>
      <c r="BP30" s="596"/>
      <c r="BQ30" s="596"/>
      <c r="BR30" s="596"/>
      <c r="BS30" s="596"/>
      <c r="BT30" s="596"/>
      <c r="BU30" s="258"/>
      <c r="BV30" s="258"/>
      <c r="BW30" s="605"/>
      <c r="BX30" s="606"/>
      <c r="BY30" s="230"/>
      <c r="BZ30" s="240"/>
      <c r="CA30" s="591"/>
      <c r="CB30" s="592"/>
      <c r="CC30" s="592"/>
      <c r="CD30" s="592"/>
      <c r="CE30" s="592"/>
      <c r="CF30" s="592"/>
      <c r="CG30" s="592"/>
      <c r="CH30" s="592"/>
      <c r="CI30" s="592"/>
      <c r="CJ30" s="258"/>
      <c r="CK30" s="258"/>
      <c r="CL30" s="608"/>
      <c r="CM30" s="606"/>
      <c r="CN30" s="230"/>
      <c r="CO30" s="240"/>
      <c r="CP30" s="591"/>
      <c r="CQ30" s="592"/>
      <c r="CR30" s="592"/>
      <c r="CS30" s="592"/>
      <c r="CT30" s="592"/>
      <c r="CU30" s="592"/>
      <c r="CV30" s="592"/>
      <c r="CW30" s="592"/>
      <c r="CX30" s="592"/>
      <c r="CY30" s="258"/>
      <c r="CZ30" s="258"/>
      <c r="DA30" s="595"/>
      <c r="DB30" s="596"/>
      <c r="DC30" s="247"/>
      <c r="DD30" s="248"/>
      <c r="DE30" s="595"/>
      <c r="DF30" s="596"/>
      <c r="DG30" s="596"/>
      <c r="DH30" s="596"/>
      <c r="DI30" s="596"/>
      <c r="DJ30" s="596"/>
      <c r="DK30" s="596"/>
      <c r="DL30" s="596"/>
      <c r="DM30" s="596"/>
      <c r="DN30" s="258"/>
      <c r="DO30" s="266"/>
    </row>
    <row r="31" spans="1:119" ht="8.1" customHeight="1">
      <c r="A31" s="217" t="s">
        <v>114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9"/>
      <c r="O31" s="603"/>
      <c r="P31" s="604"/>
      <c r="Q31" s="227"/>
      <c r="R31" s="228"/>
      <c r="S31" s="589"/>
      <c r="T31" s="590"/>
      <c r="U31" s="590"/>
      <c r="V31" s="590"/>
      <c r="W31" s="590"/>
      <c r="X31" s="590"/>
      <c r="Y31" s="590"/>
      <c r="Z31" s="590"/>
      <c r="AA31" s="590"/>
      <c r="AB31" s="257"/>
      <c r="AC31" s="257"/>
      <c r="AD31" s="610"/>
      <c r="AE31" s="611"/>
      <c r="AF31" s="228"/>
      <c r="AG31" s="239"/>
      <c r="AH31" s="589"/>
      <c r="AI31" s="590"/>
      <c r="AJ31" s="590"/>
      <c r="AK31" s="590"/>
      <c r="AL31" s="590"/>
      <c r="AM31" s="590"/>
      <c r="AN31" s="590"/>
      <c r="AO31" s="590"/>
      <c r="AP31" s="590"/>
      <c r="AQ31" s="259"/>
      <c r="AR31" s="286"/>
      <c r="AS31" s="607"/>
      <c r="AT31" s="604"/>
      <c r="AU31" s="228"/>
      <c r="AV31" s="239"/>
      <c r="AW31" s="589"/>
      <c r="AX31" s="590"/>
      <c r="AY31" s="590"/>
      <c r="AZ31" s="590"/>
      <c r="BA31" s="590"/>
      <c r="BB31" s="590"/>
      <c r="BC31" s="590"/>
      <c r="BD31" s="590"/>
      <c r="BE31" s="590"/>
      <c r="BF31" s="257"/>
      <c r="BG31" s="259"/>
      <c r="BH31" s="593"/>
      <c r="BI31" s="594"/>
      <c r="BJ31" s="245"/>
      <c r="BK31" s="246"/>
      <c r="BL31" s="593">
        <f>SUM(S31+AH31+AW31)</f>
        <v>0</v>
      </c>
      <c r="BM31" s="594"/>
      <c r="BN31" s="594"/>
      <c r="BO31" s="594"/>
      <c r="BP31" s="594"/>
      <c r="BQ31" s="594"/>
      <c r="BR31" s="594"/>
      <c r="BS31" s="594"/>
      <c r="BT31" s="594"/>
      <c r="BU31" s="257"/>
      <c r="BV31" s="257"/>
      <c r="BW31" s="603"/>
      <c r="BX31" s="604"/>
      <c r="BY31" s="228"/>
      <c r="BZ31" s="239"/>
      <c r="CA31" s="589"/>
      <c r="CB31" s="590"/>
      <c r="CC31" s="590"/>
      <c r="CD31" s="590"/>
      <c r="CE31" s="590"/>
      <c r="CF31" s="590"/>
      <c r="CG31" s="590"/>
      <c r="CH31" s="590"/>
      <c r="CI31" s="590"/>
      <c r="CJ31" s="257"/>
      <c r="CK31" s="257"/>
      <c r="CL31" s="607"/>
      <c r="CM31" s="604"/>
      <c r="CN31" s="228"/>
      <c r="CO31" s="239"/>
      <c r="CP31" s="589"/>
      <c r="CQ31" s="590"/>
      <c r="CR31" s="590"/>
      <c r="CS31" s="590"/>
      <c r="CT31" s="590"/>
      <c r="CU31" s="590"/>
      <c r="CV31" s="590"/>
      <c r="CW31" s="590"/>
      <c r="CX31" s="590"/>
      <c r="CY31" s="257"/>
      <c r="CZ31" s="257"/>
      <c r="DA31" s="593">
        <f>SUM(BW31+CL31)</f>
        <v>0</v>
      </c>
      <c r="DB31" s="594"/>
      <c r="DC31" s="245"/>
      <c r="DD31" s="246"/>
      <c r="DE31" s="593">
        <f>SUM(CA31+CP31)</f>
        <v>0</v>
      </c>
      <c r="DF31" s="594"/>
      <c r="DG31" s="594"/>
      <c r="DH31" s="594"/>
      <c r="DI31" s="594"/>
      <c r="DJ31" s="594"/>
      <c r="DK31" s="594"/>
      <c r="DL31" s="594"/>
      <c r="DM31" s="594"/>
      <c r="DN31" s="257"/>
      <c r="DO31" s="265"/>
    </row>
    <row r="32" spans="1:119" ht="8.1" customHeight="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2"/>
      <c r="O32" s="605"/>
      <c r="P32" s="606"/>
      <c r="Q32" s="229"/>
      <c r="R32" s="230"/>
      <c r="S32" s="591"/>
      <c r="T32" s="592"/>
      <c r="U32" s="592"/>
      <c r="V32" s="592"/>
      <c r="W32" s="592"/>
      <c r="X32" s="592"/>
      <c r="Y32" s="592"/>
      <c r="Z32" s="592"/>
      <c r="AA32" s="592"/>
      <c r="AB32" s="258"/>
      <c r="AC32" s="258"/>
      <c r="AD32" s="612"/>
      <c r="AE32" s="613"/>
      <c r="AF32" s="230"/>
      <c r="AG32" s="240"/>
      <c r="AH32" s="591"/>
      <c r="AI32" s="592"/>
      <c r="AJ32" s="592"/>
      <c r="AK32" s="592"/>
      <c r="AL32" s="592"/>
      <c r="AM32" s="592"/>
      <c r="AN32" s="592"/>
      <c r="AO32" s="592"/>
      <c r="AP32" s="592"/>
      <c r="AQ32" s="261"/>
      <c r="AR32" s="287"/>
      <c r="AS32" s="608"/>
      <c r="AT32" s="606"/>
      <c r="AU32" s="230"/>
      <c r="AV32" s="240"/>
      <c r="AW32" s="591"/>
      <c r="AX32" s="592"/>
      <c r="AY32" s="592"/>
      <c r="AZ32" s="592"/>
      <c r="BA32" s="592"/>
      <c r="BB32" s="592"/>
      <c r="BC32" s="592"/>
      <c r="BD32" s="592"/>
      <c r="BE32" s="592"/>
      <c r="BF32" s="258"/>
      <c r="BG32" s="261"/>
      <c r="BH32" s="595"/>
      <c r="BI32" s="596"/>
      <c r="BJ32" s="247"/>
      <c r="BK32" s="248"/>
      <c r="BL32" s="595"/>
      <c r="BM32" s="596"/>
      <c r="BN32" s="596"/>
      <c r="BO32" s="596"/>
      <c r="BP32" s="596"/>
      <c r="BQ32" s="596"/>
      <c r="BR32" s="596"/>
      <c r="BS32" s="596"/>
      <c r="BT32" s="596"/>
      <c r="BU32" s="258"/>
      <c r="BV32" s="258"/>
      <c r="BW32" s="605"/>
      <c r="BX32" s="606"/>
      <c r="BY32" s="230"/>
      <c r="BZ32" s="240"/>
      <c r="CA32" s="591"/>
      <c r="CB32" s="592"/>
      <c r="CC32" s="592"/>
      <c r="CD32" s="592"/>
      <c r="CE32" s="592"/>
      <c r="CF32" s="592"/>
      <c r="CG32" s="592"/>
      <c r="CH32" s="592"/>
      <c r="CI32" s="592"/>
      <c r="CJ32" s="258"/>
      <c r="CK32" s="258"/>
      <c r="CL32" s="608"/>
      <c r="CM32" s="606"/>
      <c r="CN32" s="230"/>
      <c r="CO32" s="240"/>
      <c r="CP32" s="591"/>
      <c r="CQ32" s="592"/>
      <c r="CR32" s="592"/>
      <c r="CS32" s="592"/>
      <c r="CT32" s="592"/>
      <c r="CU32" s="592"/>
      <c r="CV32" s="592"/>
      <c r="CW32" s="592"/>
      <c r="CX32" s="592"/>
      <c r="CY32" s="258"/>
      <c r="CZ32" s="258"/>
      <c r="DA32" s="595"/>
      <c r="DB32" s="596"/>
      <c r="DC32" s="247"/>
      <c r="DD32" s="248"/>
      <c r="DE32" s="595"/>
      <c r="DF32" s="596"/>
      <c r="DG32" s="596"/>
      <c r="DH32" s="596"/>
      <c r="DI32" s="596"/>
      <c r="DJ32" s="596"/>
      <c r="DK32" s="596"/>
      <c r="DL32" s="596"/>
      <c r="DM32" s="596"/>
      <c r="DN32" s="258"/>
      <c r="DO32" s="266"/>
    </row>
    <row r="33" spans="1:119" ht="8.1" customHeight="1">
      <c r="A33" s="217" t="s">
        <v>116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9"/>
      <c r="O33" s="603"/>
      <c r="P33" s="604"/>
      <c r="Q33" s="227"/>
      <c r="R33" s="228"/>
      <c r="S33" s="589"/>
      <c r="T33" s="590"/>
      <c r="U33" s="590"/>
      <c r="V33" s="590"/>
      <c r="W33" s="590"/>
      <c r="X33" s="590"/>
      <c r="Y33" s="590"/>
      <c r="Z33" s="590"/>
      <c r="AA33" s="590"/>
      <c r="AB33" s="257"/>
      <c r="AC33" s="257"/>
      <c r="AD33" s="610"/>
      <c r="AE33" s="611"/>
      <c r="AF33" s="228"/>
      <c r="AG33" s="239"/>
      <c r="AH33" s="589"/>
      <c r="AI33" s="590"/>
      <c r="AJ33" s="590"/>
      <c r="AK33" s="590"/>
      <c r="AL33" s="590"/>
      <c r="AM33" s="590"/>
      <c r="AN33" s="590"/>
      <c r="AO33" s="590"/>
      <c r="AP33" s="590"/>
      <c r="AQ33" s="259"/>
      <c r="AR33" s="286"/>
      <c r="AS33" s="607"/>
      <c r="AT33" s="604"/>
      <c r="AU33" s="228"/>
      <c r="AV33" s="239"/>
      <c r="AW33" s="589"/>
      <c r="AX33" s="590"/>
      <c r="AY33" s="590"/>
      <c r="AZ33" s="590"/>
      <c r="BA33" s="590"/>
      <c r="BB33" s="590"/>
      <c r="BC33" s="590"/>
      <c r="BD33" s="590"/>
      <c r="BE33" s="590"/>
      <c r="BF33" s="257"/>
      <c r="BG33" s="259"/>
      <c r="BH33" s="593"/>
      <c r="BI33" s="594"/>
      <c r="BJ33" s="245"/>
      <c r="BK33" s="246"/>
      <c r="BL33" s="593">
        <f>SUM(S33+AH33+AW33)</f>
        <v>0</v>
      </c>
      <c r="BM33" s="594"/>
      <c r="BN33" s="594"/>
      <c r="BO33" s="594"/>
      <c r="BP33" s="594"/>
      <c r="BQ33" s="594"/>
      <c r="BR33" s="594"/>
      <c r="BS33" s="594"/>
      <c r="BT33" s="594"/>
      <c r="BU33" s="257"/>
      <c r="BV33" s="257"/>
      <c r="BW33" s="603"/>
      <c r="BX33" s="604"/>
      <c r="BY33" s="228"/>
      <c r="BZ33" s="239"/>
      <c r="CA33" s="589"/>
      <c r="CB33" s="590"/>
      <c r="CC33" s="590"/>
      <c r="CD33" s="590"/>
      <c r="CE33" s="590"/>
      <c r="CF33" s="590"/>
      <c r="CG33" s="590"/>
      <c r="CH33" s="590"/>
      <c r="CI33" s="590"/>
      <c r="CJ33" s="257"/>
      <c r="CK33" s="257"/>
      <c r="CL33" s="607"/>
      <c r="CM33" s="604"/>
      <c r="CN33" s="228"/>
      <c r="CO33" s="239"/>
      <c r="CP33" s="589"/>
      <c r="CQ33" s="590"/>
      <c r="CR33" s="590"/>
      <c r="CS33" s="590"/>
      <c r="CT33" s="590"/>
      <c r="CU33" s="590"/>
      <c r="CV33" s="590"/>
      <c r="CW33" s="590"/>
      <c r="CX33" s="590"/>
      <c r="CY33" s="257"/>
      <c r="CZ33" s="257"/>
      <c r="DA33" s="593">
        <f>SUM(BW33+CL33)</f>
        <v>0</v>
      </c>
      <c r="DB33" s="594"/>
      <c r="DC33" s="245"/>
      <c r="DD33" s="246"/>
      <c r="DE33" s="593">
        <f>SUM(CA33+CP33)</f>
        <v>0</v>
      </c>
      <c r="DF33" s="594"/>
      <c r="DG33" s="594"/>
      <c r="DH33" s="594"/>
      <c r="DI33" s="594"/>
      <c r="DJ33" s="594"/>
      <c r="DK33" s="594"/>
      <c r="DL33" s="594"/>
      <c r="DM33" s="594"/>
      <c r="DN33" s="257"/>
      <c r="DO33" s="265"/>
    </row>
    <row r="34" spans="1:119" ht="8.1" customHeight="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2"/>
      <c r="O34" s="605"/>
      <c r="P34" s="606"/>
      <c r="Q34" s="229"/>
      <c r="R34" s="230"/>
      <c r="S34" s="591"/>
      <c r="T34" s="592"/>
      <c r="U34" s="592"/>
      <c r="V34" s="592"/>
      <c r="W34" s="592"/>
      <c r="X34" s="592"/>
      <c r="Y34" s="592"/>
      <c r="Z34" s="592"/>
      <c r="AA34" s="592"/>
      <c r="AB34" s="258"/>
      <c r="AC34" s="258"/>
      <c r="AD34" s="612"/>
      <c r="AE34" s="613"/>
      <c r="AF34" s="230"/>
      <c r="AG34" s="240"/>
      <c r="AH34" s="591"/>
      <c r="AI34" s="592"/>
      <c r="AJ34" s="592"/>
      <c r="AK34" s="592"/>
      <c r="AL34" s="592"/>
      <c r="AM34" s="592"/>
      <c r="AN34" s="592"/>
      <c r="AO34" s="592"/>
      <c r="AP34" s="592"/>
      <c r="AQ34" s="261"/>
      <c r="AR34" s="287"/>
      <c r="AS34" s="608"/>
      <c r="AT34" s="606"/>
      <c r="AU34" s="230"/>
      <c r="AV34" s="240"/>
      <c r="AW34" s="591"/>
      <c r="AX34" s="592"/>
      <c r="AY34" s="592"/>
      <c r="AZ34" s="592"/>
      <c r="BA34" s="592"/>
      <c r="BB34" s="592"/>
      <c r="BC34" s="592"/>
      <c r="BD34" s="592"/>
      <c r="BE34" s="592"/>
      <c r="BF34" s="258"/>
      <c r="BG34" s="261"/>
      <c r="BH34" s="595"/>
      <c r="BI34" s="596"/>
      <c r="BJ34" s="247"/>
      <c r="BK34" s="248"/>
      <c r="BL34" s="595"/>
      <c r="BM34" s="596"/>
      <c r="BN34" s="596"/>
      <c r="BO34" s="596"/>
      <c r="BP34" s="596"/>
      <c r="BQ34" s="596"/>
      <c r="BR34" s="596"/>
      <c r="BS34" s="596"/>
      <c r="BT34" s="596"/>
      <c r="BU34" s="258"/>
      <c r="BV34" s="258"/>
      <c r="BW34" s="605"/>
      <c r="BX34" s="606"/>
      <c r="BY34" s="230"/>
      <c r="BZ34" s="240"/>
      <c r="CA34" s="591"/>
      <c r="CB34" s="592"/>
      <c r="CC34" s="592"/>
      <c r="CD34" s="592"/>
      <c r="CE34" s="592"/>
      <c r="CF34" s="592"/>
      <c r="CG34" s="592"/>
      <c r="CH34" s="592"/>
      <c r="CI34" s="592"/>
      <c r="CJ34" s="258"/>
      <c r="CK34" s="258"/>
      <c r="CL34" s="608"/>
      <c r="CM34" s="606"/>
      <c r="CN34" s="230"/>
      <c r="CO34" s="240"/>
      <c r="CP34" s="591"/>
      <c r="CQ34" s="592"/>
      <c r="CR34" s="592"/>
      <c r="CS34" s="592"/>
      <c r="CT34" s="592"/>
      <c r="CU34" s="592"/>
      <c r="CV34" s="592"/>
      <c r="CW34" s="592"/>
      <c r="CX34" s="592"/>
      <c r="CY34" s="258"/>
      <c r="CZ34" s="258"/>
      <c r="DA34" s="595"/>
      <c r="DB34" s="596"/>
      <c r="DC34" s="247"/>
      <c r="DD34" s="248"/>
      <c r="DE34" s="595"/>
      <c r="DF34" s="596"/>
      <c r="DG34" s="596"/>
      <c r="DH34" s="596"/>
      <c r="DI34" s="596"/>
      <c r="DJ34" s="596"/>
      <c r="DK34" s="596"/>
      <c r="DL34" s="596"/>
      <c r="DM34" s="596"/>
      <c r="DN34" s="258"/>
      <c r="DO34" s="266"/>
    </row>
    <row r="35" spans="1:119" ht="8.1" customHeight="1">
      <c r="A35" s="217" t="s">
        <v>115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9"/>
      <c r="O35" s="603"/>
      <c r="P35" s="604"/>
      <c r="Q35" s="227"/>
      <c r="R35" s="228"/>
      <c r="S35" s="589"/>
      <c r="T35" s="590"/>
      <c r="U35" s="590"/>
      <c r="V35" s="590"/>
      <c r="W35" s="590"/>
      <c r="X35" s="590"/>
      <c r="Y35" s="590"/>
      <c r="Z35" s="590"/>
      <c r="AA35" s="590"/>
      <c r="AB35" s="257"/>
      <c r="AC35" s="257"/>
      <c r="AD35" s="610"/>
      <c r="AE35" s="611"/>
      <c r="AF35" s="228"/>
      <c r="AG35" s="239"/>
      <c r="AH35" s="589"/>
      <c r="AI35" s="590"/>
      <c r="AJ35" s="590"/>
      <c r="AK35" s="590"/>
      <c r="AL35" s="590"/>
      <c r="AM35" s="590"/>
      <c r="AN35" s="590"/>
      <c r="AO35" s="590"/>
      <c r="AP35" s="590"/>
      <c r="AQ35" s="259"/>
      <c r="AR35" s="286"/>
      <c r="AS35" s="607"/>
      <c r="AT35" s="604"/>
      <c r="AU35" s="228"/>
      <c r="AV35" s="239"/>
      <c r="AW35" s="589"/>
      <c r="AX35" s="590"/>
      <c r="AY35" s="590"/>
      <c r="AZ35" s="590"/>
      <c r="BA35" s="590"/>
      <c r="BB35" s="590"/>
      <c r="BC35" s="590"/>
      <c r="BD35" s="590"/>
      <c r="BE35" s="590"/>
      <c r="BF35" s="257"/>
      <c r="BG35" s="259"/>
      <c r="BH35" s="593"/>
      <c r="BI35" s="594"/>
      <c r="BJ35" s="245"/>
      <c r="BK35" s="246"/>
      <c r="BL35" s="593">
        <f>SUM(S35+AH35+AW35)</f>
        <v>0</v>
      </c>
      <c r="BM35" s="594"/>
      <c r="BN35" s="594"/>
      <c r="BO35" s="594"/>
      <c r="BP35" s="594"/>
      <c r="BQ35" s="594"/>
      <c r="BR35" s="594"/>
      <c r="BS35" s="594"/>
      <c r="BT35" s="594"/>
      <c r="BU35" s="257"/>
      <c r="BV35" s="257"/>
      <c r="BW35" s="603"/>
      <c r="BX35" s="604"/>
      <c r="BY35" s="228"/>
      <c r="BZ35" s="239"/>
      <c r="CA35" s="589"/>
      <c r="CB35" s="590"/>
      <c r="CC35" s="590"/>
      <c r="CD35" s="590"/>
      <c r="CE35" s="590"/>
      <c r="CF35" s="590"/>
      <c r="CG35" s="590"/>
      <c r="CH35" s="590"/>
      <c r="CI35" s="590"/>
      <c r="CJ35" s="257"/>
      <c r="CK35" s="257"/>
      <c r="CL35" s="607"/>
      <c r="CM35" s="604"/>
      <c r="CN35" s="228"/>
      <c r="CO35" s="239"/>
      <c r="CP35" s="589"/>
      <c r="CQ35" s="590"/>
      <c r="CR35" s="590"/>
      <c r="CS35" s="590"/>
      <c r="CT35" s="590"/>
      <c r="CU35" s="590"/>
      <c r="CV35" s="590"/>
      <c r="CW35" s="590"/>
      <c r="CX35" s="590"/>
      <c r="CY35" s="257"/>
      <c r="CZ35" s="257"/>
      <c r="DA35" s="593">
        <f>SUM(BW35+CL35)</f>
        <v>0</v>
      </c>
      <c r="DB35" s="594"/>
      <c r="DC35" s="245"/>
      <c r="DD35" s="246"/>
      <c r="DE35" s="593">
        <f>SUM(CA35+CP35)</f>
        <v>0</v>
      </c>
      <c r="DF35" s="594"/>
      <c r="DG35" s="594"/>
      <c r="DH35" s="594"/>
      <c r="DI35" s="594"/>
      <c r="DJ35" s="594"/>
      <c r="DK35" s="594"/>
      <c r="DL35" s="594"/>
      <c r="DM35" s="594"/>
      <c r="DN35" s="257"/>
      <c r="DO35" s="265"/>
    </row>
    <row r="36" spans="1:119" ht="8.1" customHeight="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2"/>
      <c r="O36" s="605"/>
      <c r="P36" s="606"/>
      <c r="Q36" s="229"/>
      <c r="R36" s="230"/>
      <c r="S36" s="591"/>
      <c r="T36" s="592"/>
      <c r="U36" s="592"/>
      <c r="V36" s="592"/>
      <c r="W36" s="592"/>
      <c r="X36" s="592"/>
      <c r="Y36" s="592"/>
      <c r="Z36" s="592"/>
      <c r="AA36" s="592"/>
      <c r="AB36" s="258"/>
      <c r="AC36" s="258"/>
      <c r="AD36" s="612"/>
      <c r="AE36" s="613"/>
      <c r="AF36" s="230"/>
      <c r="AG36" s="240"/>
      <c r="AH36" s="591"/>
      <c r="AI36" s="592"/>
      <c r="AJ36" s="592"/>
      <c r="AK36" s="592"/>
      <c r="AL36" s="592"/>
      <c r="AM36" s="592"/>
      <c r="AN36" s="592"/>
      <c r="AO36" s="592"/>
      <c r="AP36" s="592"/>
      <c r="AQ36" s="261"/>
      <c r="AR36" s="287"/>
      <c r="AS36" s="608"/>
      <c r="AT36" s="606"/>
      <c r="AU36" s="230"/>
      <c r="AV36" s="240"/>
      <c r="AW36" s="591"/>
      <c r="AX36" s="592"/>
      <c r="AY36" s="592"/>
      <c r="AZ36" s="592"/>
      <c r="BA36" s="592"/>
      <c r="BB36" s="592"/>
      <c r="BC36" s="592"/>
      <c r="BD36" s="592"/>
      <c r="BE36" s="592"/>
      <c r="BF36" s="258"/>
      <c r="BG36" s="261"/>
      <c r="BH36" s="595"/>
      <c r="BI36" s="596"/>
      <c r="BJ36" s="247"/>
      <c r="BK36" s="248"/>
      <c r="BL36" s="595"/>
      <c r="BM36" s="596"/>
      <c r="BN36" s="596"/>
      <c r="BO36" s="596"/>
      <c r="BP36" s="596"/>
      <c r="BQ36" s="596"/>
      <c r="BR36" s="596"/>
      <c r="BS36" s="596"/>
      <c r="BT36" s="596"/>
      <c r="BU36" s="258"/>
      <c r="BV36" s="258"/>
      <c r="BW36" s="605"/>
      <c r="BX36" s="606"/>
      <c r="BY36" s="230"/>
      <c r="BZ36" s="240"/>
      <c r="CA36" s="591"/>
      <c r="CB36" s="592"/>
      <c r="CC36" s="592"/>
      <c r="CD36" s="592"/>
      <c r="CE36" s="592"/>
      <c r="CF36" s="592"/>
      <c r="CG36" s="592"/>
      <c r="CH36" s="592"/>
      <c r="CI36" s="592"/>
      <c r="CJ36" s="258"/>
      <c r="CK36" s="258"/>
      <c r="CL36" s="608"/>
      <c r="CM36" s="606"/>
      <c r="CN36" s="230"/>
      <c r="CO36" s="240"/>
      <c r="CP36" s="591"/>
      <c r="CQ36" s="592"/>
      <c r="CR36" s="592"/>
      <c r="CS36" s="592"/>
      <c r="CT36" s="592"/>
      <c r="CU36" s="592"/>
      <c r="CV36" s="592"/>
      <c r="CW36" s="592"/>
      <c r="CX36" s="592"/>
      <c r="CY36" s="258"/>
      <c r="CZ36" s="258"/>
      <c r="DA36" s="595"/>
      <c r="DB36" s="596"/>
      <c r="DC36" s="247"/>
      <c r="DD36" s="248"/>
      <c r="DE36" s="595"/>
      <c r="DF36" s="596"/>
      <c r="DG36" s="596"/>
      <c r="DH36" s="596"/>
      <c r="DI36" s="596"/>
      <c r="DJ36" s="596"/>
      <c r="DK36" s="596"/>
      <c r="DL36" s="596"/>
      <c r="DM36" s="596"/>
      <c r="DN36" s="258"/>
      <c r="DO36" s="266"/>
    </row>
    <row r="37" spans="1:119" ht="8.1" customHeight="1">
      <c r="A37" s="267" t="s">
        <v>29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9"/>
      <c r="O37" s="603"/>
      <c r="P37" s="604"/>
      <c r="Q37" s="227"/>
      <c r="R37" s="228"/>
      <c r="S37" s="589"/>
      <c r="T37" s="590"/>
      <c r="U37" s="590"/>
      <c r="V37" s="590"/>
      <c r="W37" s="590"/>
      <c r="X37" s="590"/>
      <c r="Y37" s="590"/>
      <c r="Z37" s="590"/>
      <c r="AA37" s="590"/>
      <c r="AB37" s="257"/>
      <c r="AC37" s="257"/>
      <c r="AD37" s="610"/>
      <c r="AE37" s="611"/>
      <c r="AF37" s="228"/>
      <c r="AG37" s="239"/>
      <c r="AH37" s="589"/>
      <c r="AI37" s="590"/>
      <c r="AJ37" s="590"/>
      <c r="AK37" s="590"/>
      <c r="AL37" s="590"/>
      <c r="AM37" s="590"/>
      <c r="AN37" s="590"/>
      <c r="AO37" s="590"/>
      <c r="AP37" s="590"/>
      <c r="AQ37" s="259"/>
      <c r="AR37" s="286"/>
      <c r="AS37" s="607"/>
      <c r="AT37" s="604"/>
      <c r="AU37" s="228"/>
      <c r="AV37" s="239"/>
      <c r="AW37" s="589"/>
      <c r="AX37" s="590"/>
      <c r="AY37" s="590"/>
      <c r="AZ37" s="590"/>
      <c r="BA37" s="590"/>
      <c r="BB37" s="590"/>
      <c r="BC37" s="590"/>
      <c r="BD37" s="590"/>
      <c r="BE37" s="590"/>
      <c r="BF37" s="257"/>
      <c r="BG37" s="259"/>
      <c r="BH37" s="593"/>
      <c r="BI37" s="594"/>
      <c r="BJ37" s="245"/>
      <c r="BK37" s="246"/>
      <c r="BL37" s="593">
        <f>SUM(S37+AH37+AW37)</f>
        <v>0</v>
      </c>
      <c r="BM37" s="594"/>
      <c r="BN37" s="594"/>
      <c r="BO37" s="594"/>
      <c r="BP37" s="594"/>
      <c r="BQ37" s="594"/>
      <c r="BR37" s="594"/>
      <c r="BS37" s="594"/>
      <c r="BT37" s="594"/>
      <c r="BU37" s="257"/>
      <c r="BV37" s="257"/>
      <c r="BW37" s="603"/>
      <c r="BX37" s="604"/>
      <c r="BY37" s="228"/>
      <c r="BZ37" s="239"/>
      <c r="CA37" s="589"/>
      <c r="CB37" s="590"/>
      <c r="CC37" s="590"/>
      <c r="CD37" s="590"/>
      <c r="CE37" s="590"/>
      <c r="CF37" s="590"/>
      <c r="CG37" s="590"/>
      <c r="CH37" s="590"/>
      <c r="CI37" s="590"/>
      <c r="CJ37" s="257"/>
      <c r="CK37" s="257"/>
      <c r="CL37" s="607"/>
      <c r="CM37" s="604"/>
      <c r="CN37" s="228"/>
      <c r="CO37" s="239"/>
      <c r="CP37" s="589"/>
      <c r="CQ37" s="590"/>
      <c r="CR37" s="590"/>
      <c r="CS37" s="590"/>
      <c r="CT37" s="590"/>
      <c r="CU37" s="590"/>
      <c r="CV37" s="590"/>
      <c r="CW37" s="590"/>
      <c r="CX37" s="590"/>
      <c r="CY37" s="257"/>
      <c r="CZ37" s="257"/>
      <c r="DA37" s="593">
        <f>SUM(BW37+CL37)</f>
        <v>0</v>
      </c>
      <c r="DB37" s="594"/>
      <c r="DC37" s="245"/>
      <c r="DD37" s="246"/>
      <c r="DE37" s="593">
        <f>SUM(CA37+CP37)</f>
        <v>0</v>
      </c>
      <c r="DF37" s="594"/>
      <c r="DG37" s="594"/>
      <c r="DH37" s="594"/>
      <c r="DI37" s="594"/>
      <c r="DJ37" s="594"/>
      <c r="DK37" s="594"/>
      <c r="DL37" s="594"/>
      <c r="DM37" s="594"/>
      <c r="DN37" s="257"/>
      <c r="DO37" s="265"/>
    </row>
    <row r="38" spans="1:119" ht="8.1" customHeight="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2"/>
      <c r="O38" s="605"/>
      <c r="P38" s="606"/>
      <c r="Q38" s="229"/>
      <c r="R38" s="230"/>
      <c r="S38" s="591"/>
      <c r="T38" s="592"/>
      <c r="U38" s="592"/>
      <c r="V38" s="592"/>
      <c r="W38" s="592"/>
      <c r="X38" s="592"/>
      <c r="Y38" s="592"/>
      <c r="Z38" s="592"/>
      <c r="AA38" s="592"/>
      <c r="AB38" s="258"/>
      <c r="AC38" s="258"/>
      <c r="AD38" s="612"/>
      <c r="AE38" s="613"/>
      <c r="AF38" s="230"/>
      <c r="AG38" s="240"/>
      <c r="AH38" s="591"/>
      <c r="AI38" s="592"/>
      <c r="AJ38" s="592"/>
      <c r="AK38" s="592"/>
      <c r="AL38" s="592"/>
      <c r="AM38" s="592"/>
      <c r="AN38" s="592"/>
      <c r="AO38" s="592"/>
      <c r="AP38" s="592"/>
      <c r="AQ38" s="261"/>
      <c r="AR38" s="287"/>
      <c r="AS38" s="608"/>
      <c r="AT38" s="606"/>
      <c r="AU38" s="230"/>
      <c r="AV38" s="240"/>
      <c r="AW38" s="591"/>
      <c r="AX38" s="592"/>
      <c r="AY38" s="592"/>
      <c r="AZ38" s="592"/>
      <c r="BA38" s="592"/>
      <c r="BB38" s="592"/>
      <c r="BC38" s="592"/>
      <c r="BD38" s="592"/>
      <c r="BE38" s="592"/>
      <c r="BF38" s="258"/>
      <c r="BG38" s="261"/>
      <c r="BH38" s="595"/>
      <c r="BI38" s="596"/>
      <c r="BJ38" s="247"/>
      <c r="BK38" s="248"/>
      <c r="BL38" s="595"/>
      <c r="BM38" s="596"/>
      <c r="BN38" s="596"/>
      <c r="BO38" s="596"/>
      <c r="BP38" s="596"/>
      <c r="BQ38" s="596"/>
      <c r="BR38" s="596"/>
      <c r="BS38" s="596"/>
      <c r="BT38" s="596"/>
      <c r="BU38" s="258"/>
      <c r="BV38" s="258"/>
      <c r="BW38" s="605"/>
      <c r="BX38" s="606"/>
      <c r="BY38" s="230"/>
      <c r="BZ38" s="240"/>
      <c r="CA38" s="591"/>
      <c r="CB38" s="592"/>
      <c r="CC38" s="592"/>
      <c r="CD38" s="592"/>
      <c r="CE38" s="592"/>
      <c r="CF38" s="592"/>
      <c r="CG38" s="592"/>
      <c r="CH38" s="592"/>
      <c r="CI38" s="592"/>
      <c r="CJ38" s="258"/>
      <c r="CK38" s="258"/>
      <c r="CL38" s="608"/>
      <c r="CM38" s="606"/>
      <c r="CN38" s="230"/>
      <c r="CO38" s="240"/>
      <c r="CP38" s="591"/>
      <c r="CQ38" s="592"/>
      <c r="CR38" s="592"/>
      <c r="CS38" s="592"/>
      <c r="CT38" s="592"/>
      <c r="CU38" s="592"/>
      <c r="CV38" s="592"/>
      <c r="CW38" s="592"/>
      <c r="CX38" s="592"/>
      <c r="CY38" s="258"/>
      <c r="CZ38" s="258"/>
      <c r="DA38" s="595"/>
      <c r="DB38" s="596"/>
      <c r="DC38" s="247"/>
      <c r="DD38" s="248"/>
      <c r="DE38" s="595"/>
      <c r="DF38" s="596"/>
      <c r="DG38" s="596"/>
      <c r="DH38" s="596"/>
      <c r="DI38" s="596"/>
      <c r="DJ38" s="596"/>
      <c r="DK38" s="596"/>
      <c r="DL38" s="596"/>
      <c r="DM38" s="596"/>
      <c r="DN38" s="258"/>
      <c r="DO38" s="266"/>
    </row>
    <row r="39" spans="1:119" ht="8.1" customHeight="1">
      <c r="A39" s="267" t="s">
        <v>30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9"/>
      <c r="O39" s="603"/>
      <c r="P39" s="604"/>
      <c r="Q39" s="227"/>
      <c r="R39" s="228"/>
      <c r="S39" s="589"/>
      <c r="T39" s="590"/>
      <c r="U39" s="590"/>
      <c r="V39" s="590"/>
      <c r="W39" s="590"/>
      <c r="X39" s="590"/>
      <c r="Y39" s="590"/>
      <c r="Z39" s="590"/>
      <c r="AA39" s="590"/>
      <c r="AB39" s="257"/>
      <c r="AC39" s="257"/>
      <c r="AD39" s="610"/>
      <c r="AE39" s="611"/>
      <c r="AF39" s="228"/>
      <c r="AG39" s="239"/>
      <c r="AH39" s="589"/>
      <c r="AI39" s="590"/>
      <c r="AJ39" s="590"/>
      <c r="AK39" s="590"/>
      <c r="AL39" s="590"/>
      <c r="AM39" s="590"/>
      <c r="AN39" s="590"/>
      <c r="AO39" s="590"/>
      <c r="AP39" s="590"/>
      <c r="AQ39" s="259"/>
      <c r="AR39" s="286"/>
      <c r="AS39" s="607"/>
      <c r="AT39" s="604"/>
      <c r="AU39" s="228"/>
      <c r="AV39" s="239"/>
      <c r="AW39" s="589"/>
      <c r="AX39" s="590"/>
      <c r="AY39" s="590"/>
      <c r="AZ39" s="590"/>
      <c r="BA39" s="590"/>
      <c r="BB39" s="590"/>
      <c r="BC39" s="590"/>
      <c r="BD39" s="590"/>
      <c r="BE39" s="590"/>
      <c r="BF39" s="257"/>
      <c r="BG39" s="259"/>
      <c r="BH39" s="593"/>
      <c r="BI39" s="594"/>
      <c r="BJ39" s="245"/>
      <c r="BK39" s="246"/>
      <c r="BL39" s="593">
        <f>SUM(S39+AH39+AW39)</f>
        <v>0</v>
      </c>
      <c r="BM39" s="594"/>
      <c r="BN39" s="594"/>
      <c r="BO39" s="594"/>
      <c r="BP39" s="594"/>
      <c r="BQ39" s="594"/>
      <c r="BR39" s="594"/>
      <c r="BS39" s="594"/>
      <c r="BT39" s="594"/>
      <c r="BU39" s="257"/>
      <c r="BV39" s="257"/>
      <c r="BW39" s="603"/>
      <c r="BX39" s="604"/>
      <c r="BY39" s="228"/>
      <c r="BZ39" s="239"/>
      <c r="CA39" s="589"/>
      <c r="CB39" s="590"/>
      <c r="CC39" s="590"/>
      <c r="CD39" s="590"/>
      <c r="CE39" s="590"/>
      <c r="CF39" s="590"/>
      <c r="CG39" s="590"/>
      <c r="CH39" s="590"/>
      <c r="CI39" s="590"/>
      <c r="CJ39" s="257"/>
      <c r="CK39" s="257"/>
      <c r="CL39" s="607"/>
      <c r="CM39" s="604"/>
      <c r="CN39" s="228"/>
      <c r="CO39" s="239"/>
      <c r="CP39" s="589"/>
      <c r="CQ39" s="590"/>
      <c r="CR39" s="590"/>
      <c r="CS39" s="590"/>
      <c r="CT39" s="590"/>
      <c r="CU39" s="590"/>
      <c r="CV39" s="590"/>
      <c r="CW39" s="590"/>
      <c r="CX39" s="590"/>
      <c r="CY39" s="257"/>
      <c r="CZ39" s="257"/>
      <c r="DA39" s="593">
        <f>SUM(BW39+CL39)</f>
        <v>0</v>
      </c>
      <c r="DB39" s="594"/>
      <c r="DC39" s="245"/>
      <c r="DD39" s="246"/>
      <c r="DE39" s="593">
        <f>SUM(CA39+CP39)</f>
        <v>0</v>
      </c>
      <c r="DF39" s="594"/>
      <c r="DG39" s="594"/>
      <c r="DH39" s="594"/>
      <c r="DI39" s="594"/>
      <c r="DJ39" s="594"/>
      <c r="DK39" s="594"/>
      <c r="DL39" s="594"/>
      <c r="DM39" s="594"/>
      <c r="DN39" s="257"/>
      <c r="DO39" s="265"/>
    </row>
    <row r="40" spans="1:119" ht="8.1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2"/>
      <c r="O40" s="605"/>
      <c r="P40" s="606"/>
      <c r="Q40" s="229"/>
      <c r="R40" s="230"/>
      <c r="S40" s="591"/>
      <c r="T40" s="592"/>
      <c r="U40" s="592"/>
      <c r="V40" s="592"/>
      <c r="W40" s="592"/>
      <c r="X40" s="592"/>
      <c r="Y40" s="592"/>
      <c r="Z40" s="592"/>
      <c r="AA40" s="592"/>
      <c r="AB40" s="258"/>
      <c r="AC40" s="258"/>
      <c r="AD40" s="612"/>
      <c r="AE40" s="613"/>
      <c r="AF40" s="230"/>
      <c r="AG40" s="240"/>
      <c r="AH40" s="591"/>
      <c r="AI40" s="592"/>
      <c r="AJ40" s="592"/>
      <c r="AK40" s="592"/>
      <c r="AL40" s="592"/>
      <c r="AM40" s="592"/>
      <c r="AN40" s="592"/>
      <c r="AO40" s="592"/>
      <c r="AP40" s="592"/>
      <c r="AQ40" s="261"/>
      <c r="AR40" s="287"/>
      <c r="AS40" s="608"/>
      <c r="AT40" s="606"/>
      <c r="AU40" s="230"/>
      <c r="AV40" s="240"/>
      <c r="AW40" s="591"/>
      <c r="AX40" s="592"/>
      <c r="AY40" s="592"/>
      <c r="AZ40" s="592"/>
      <c r="BA40" s="592"/>
      <c r="BB40" s="592"/>
      <c r="BC40" s="592"/>
      <c r="BD40" s="592"/>
      <c r="BE40" s="592"/>
      <c r="BF40" s="258"/>
      <c r="BG40" s="261"/>
      <c r="BH40" s="595"/>
      <c r="BI40" s="596"/>
      <c r="BJ40" s="247"/>
      <c r="BK40" s="248"/>
      <c r="BL40" s="595"/>
      <c r="BM40" s="596"/>
      <c r="BN40" s="596"/>
      <c r="BO40" s="596"/>
      <c r="BP40" s="596"/>
      <c r="BQ40" s="596"/>
      <c r="BR40" s="596"/>
      <c r="BS40" s="596"/>
      <c r="BT40" s="596"/>
      <c r="BU40" s="258"/>
      <c r="BV40" s="258"/>
      <c r="BW40" s="605"/>
      <c r="BX40" s="606"/>
      <c r="BY40" s="230"/>
      <c r="BZ40" s="240"/>
      <c r="CA40" s="591"/>
      <c r="CB40" s="592"/>
      <c r="CC40" s="592"/>
      <c r="CD40" s="592"/>
      <c r="CE40" s="592"/>
      <c r="CF40" s="592"/>
      <c r="CG40" s="592"/>
      <c r="CH40" s="592"/>
      <c r="CI40" s="592"/>
      <c r="CJ40" s="258"/>
      <c r="CK40" s="258"/>
      <c r="CL40" s="608"/>
      <c r="CM40" s="606"/>
      <c r="CN40" s="230"/>
      <c r="CO40" s="240"/>
      <c r="CP40" s="591"/>
      <c r="CQ40" s="592"/>
      <c r="CR40" s="592"/>
      <c r="CS40" s="592"/>
      <c r="CT40" s="592"/>
      <c r="CU40" s="592"/>
      <c r="CV40" s="592"/>
      <c r="CW40" s="592"/>
      <c r="CX40" s="592"/>
      <c r="CY40" s="258"/>
      <c r="CZ40" s="258"/>
      <c r="DA40" s="595"/>
      <c r="DB40" s="596"/>
      <c r="DC40" s="247"/>
      <c r="DD40" s="248"/>
      <c r="DE40" s="595"/>
      <c r="DF40" s="596"/>
      <c r="DG40" s="596"/>
      <c r="DH40" s="596"/>
      <c r="DI40" s="596"/>
      <c r="DJ40" s="596"/>
      <c r="DK40" s="596"/>
      <c r="DL40" s="596"/>
      <c r="DM40" s="596"/>
      <c r="DN40" s="258"/>
      <c r="DO40" s="266"/>
    </row>
    <row r="41" spans="1:119" ht="8.1" customHeight="1">
      <c r="A41" s="267" t="s">
        <v>128</v>
      </c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9"/>
      <c r="O41" s="603"/>
      <c r="P41" s="604"/>
      <c r="Q41" s="227"/>
      <c r="R41" s="228"/>
      <c r="S41" s="589"/>
      <c r="T41" s="590"/>
      <c r="U41" s="590"/>
      <c r="V41" s="590"/>
      <c r="W41" s="590"/>
      <c r="X41" s="590"/>
      <c r="Y41" s="590"/>
      <c r="Z41" s="590"/>
      <c r="AA41" s="590"/>
      <c r="AB41" s="257"/>
      <c r="AC41" s="257"/>
      <c r="AD41" s="610"/>
      <c r="AE41" s="611"/>
      <c r="AF41" s="228"/>
      <c r="AG41" s="239"/>
      <c r="AH41" s="589"/>
      <c r="AI41" s="590"/>
      <c r="AJ41" s="590"/>
      <c r="AK41" s="590"/>
      <c r="AL41" s="590"/>
      <c r="AM41" s="590"/>
      <c r="AN41" s="590"/>
      <c r="AO41" s="590"/>
      <c r="AP41" s="590"/>
      <c r="AQ41" s="259"/>
      <c r="AR41" s="286"/>
      <c r="AS41" s="607"/>
      <c r="AT41" s="604"/>
      <c r="AU41" s="228"/>
      <c r="AV41" s="239"/>
      <c r="AW41" s="589"/>
      <c r="AX41" s="590"/>
      <c r="AY41" s="590"/>
      <c r="AZ41" s="590"/>
      <c r="BA41" s="590"/>
      <c r="BB41" s="590"/>
      <c r="BC41" s="590"/>
      <c r="BD41" s="590"/>
      <c r="BE41" s="590"/>
      <c r="BF41" s="257"/>
      <c r="BG41" s="259"/>
      <c r="BH41" s="593"/>
      <c r="BI41" s="594"/>
      <c r="BJ41" s="245"/>
      <c r="BK41" s="246"/>
      <c r="BL41" s="593">
        <f>SUM(S41+AH41+AW41)</f>
        <v>0</v>
      </c>
      <c r="BM41" s="594"/>
      <c r="BN41" s="594"/>
      <c r="BO41" s="594"/>
      <c r="BP41" s="594"/>
      <c r="BQ41" s="594"/>
      <c r="BR41" s="594"/>
      <c r="BS41" s="594"/>
      <c r="BT41" s="594"/>
      <c r="BU41" s="257"/>
      <c r="BV41" s="257"/>
      <c r="BW41" s="603"/>
      <c r="BX41" s="604"/>
      <c r="BY41" s="228"/>
      <c r="BZ41" s="239"/>
      <c r="CA41" s="589"/>
      <c r="CB41" s="590"/>
      <c r="CC41" s="590"/>
      <c r="CD41" s="590"/>
      <c r="CE41" s="590"/>
      <c r="CF41" s="590"/>
      <c r="CG41" s="590"/>
      <c r="CH41" s="590"/>
      <c r="CI41" s="590"/>
      <c r="CJ41" s="257"/>
      <c r="CK41" s="257"/>
      <c r="CL41" s="607"/>
      <c r="CM41" s="604"/>
      <c r="CN41" s="228"/>
      <c r="CO41" s="239"/>
      <c r="CP41" s="589"/>
      <c r="CQ41" s="590"/>
      <c r="CR41" s="590"/>
      <c r="CS41" s="590"/>
      <c r="CT41" s="590"/>
      <c r="CU41" s="590"/>
      <c r="CV41" s="590"/>
      <c r="CW41" s="590"/>
      <c r="CX41" s="590"/>
      <c r="CY41" s="257"/>
      <c r="CZ41" s="257"/>
      <c r="DA41" s="593">
        <f>SUM(BW41+CL41)</f>
        <v>0</v>
      </c>
      <c r="DB41" s="594"/>
      <c r="DC41" s="245"/>
      <c r="DD41" s="246"/>
      <c r="DE41" s="593">
        <f>SUM(CA41+CP41)</f>
        <v>0</v>
      </c>
      <c r="DF41" s="594"/>
      <c r="DG41" s="594"/>
      <c r="DH41" s="594"/>
      <c r="DI41" s="594"/>
      <c r="DJ41" s="594"/>
      <c r="DK41" s="594"/>
      <c r="DL41" s="594"/>
      <c r="DM41" s="594"/>
      <c r="DN41" s="257"/>
      <c r="DO41" s="265"/>
    </row>
    <row r="42" spans="1:119" ht="8.1" customHeight="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2"/>
      <c r="O42" s="605"/>
      <c r="P42" s="606"/>
      <c r="Q42" s="229"/>
      <c r="R42" s="230"/>
      <c r="S42" s="591"/>
      <c r="T42" s="592"/>
      <c r="U42" s="592"/>
      <c r="V42" s="592"/>
      <c r="W42" s="592"/>
      <c r="X42" s="592"/>
      <c r="Y42" s="592"/>
      <c r="Z42" s="592"/>
      <c r="AA42" s="592"/>
      <c r="AB42" s="258"/>
      <c r="AC42" s="258"/>
      <c r="AD42" s="612"/>
      <c r="AE42" s="613"/>
      <c r="AF42" s="230"/>
      <c r="AG42" s="240"/>
      <c r="AH42" s="591"/>
      <c r="AI42" s="592"/>
      <c r="AJ42" s="592"/>
      <c r="AK42" s="592"/>
      <c r="AL42" s="592"/>
      <c r="AM42" s="592"/>
      <c r="AN42" s="592"/>
      <c r="AO42" s="592"/>
      <c r="AP42" s="592"/>
      <c r="AQ42" s="261"/>
      <c r="AR42" s="287"/>
      <c r="AS42" s="608"/>
      <c r="AT42" s="606"/>
      <c r="AU42" s="230"/>
      <c r="AV42" s="240"/>
      <c r="AW42" s="591"/>
      <c r="AX42" s="592"/>
      <c r="AY42" s="592"/>
      <c r="AZ42" s="592"/>
      <c r="BA42" s="592"/>
      <c r="BB42" s="592"/>
      <c r="BC42" s="592"/>
      <c r="BD42" s="592"/>
      <c r="BE42" s="592"/>
      <c r="BF42" s="258"/>
      <c r="BG42" s="261"/>
      <c r="BH42" s="595"/>
      <c r="BI42" s="596"/>
      <c r="BJ42" s="247"/>
      <c r="BK42" s="248"/>
      <c r="BL42" s="595"/>
      <c r="BM42" s="596"/>
      <c r="BN42" s="596"/>
      <c r="BO42" s="596"/>
      <c r="BP42" s="596"/>
      <c r="BQ42" s="596"/>
      <c r="BR42" s="596"/>
      <c r="BS42" s="596"/>
      <c r="BT42" s="596"/>
      <c r="BU42" s="258"/>
      <c r="BV42" s="258"/>
      <c r="BW42" s="605"/>
      <c r="BX42" s="606"/>
      <c r="BY42" s="230"/>
      <c r="BZ42" s="240"/>
      <c r="CA42" s="591"/>
      <c r="CB42" s="592"/>
      <c r="CC42" s="592"/>
      <c r="CD42" s="592"/>
      <c r="CE42" s="592"/>
      <c r="CF42" s="592"/>
      <c r="CG42" s="592"/>
      <c r="CH42" s="592"/>
      <c r="CI42" s="592"/>
      <c r="CJ42" s="258"/>
      <c r="CK42" s="258"/>
      <c r="CL42" s="608"/>
      <c r="CM42" s="606"/>
      <c r="CN42" s="230"/>
      <c r="CO42" s="240"/>
      <c r="CP42" s="591"/>
      <c r="CQ42" s="592"/>
      <c r="CR42" s="592"/>
      <c r="CS42" s="592"/>
      <c r="CT42" s="592"/>
      <c r="CU42" s="592"/>
      <c r="CV42" s="592"/>
      <c r="CW42" s="592"/>
      <c r="CX42" s="592"/>
      <c r="CY42" s="258"/>
      <c r="CZ42" s="258"/>
      <c r="DA42" s="595"/>
      <c r="DB42" s="596"/>
      <c r="DC42" s="247"/>
      <c r="DD42" s="248"/>
      <c r="DE42" s="595"/>
      <c r="DF42" s="596"/>
      <c r="DG42" s="596"/>
      <c r="DH42" s="596"/>
      <c r="DI42" s="596"/>
      <c r="DJ42" s="596"/>
      <c r="DK42" s="596"/>
      <c r="DL42" s="596"/>
      <c r="DM42" s="596"/>
      <c r="DN42" s="258"/>
      <c r="DO42" s="266"/>
    </row>
    <row r="43" spans="1:119" ht="8.1" customHeight="1">
      <c r="A43" s="217" t="s">
        <v>131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9"/>
      <c r="O43" s="603"/>
      <c r="P43" s="604"/>
      <c r="Q43" s="227"/>
      <c r="R43" s="228"/>
      <c r="S43" s="589"/>
      <c r="T43" s="590"/>
      <c r="U43" s="590"/>
      <c r="V43" s="590"/>
      <c r="W43" s="590"/>
      <c r="X43" s="590"/>
      <c r="Y43" s="590"/>
      <c r="Z43" s="590"/>
      <c r="AA43" s="590"/>
      <c r="AB43" s="257"/>
      <c r="AC43" s="257"/>
      <c r="AD43" s="610"/>
      <c r="AE43" s="611"/>
      <c r="AF43" s="228"/>
      <c r="AG43" s="239"/>
      <c r="AH43" s="589"/>
      <c r="AI43" s="590"/>
      <c r="AJ43" s="590"/>
      <c r="AK43" s="590"/>
      <c r="AL43" s="590"/>
      <c r="AM43" s="590"/>
      <c r="AN43" s="590"/>
      <c r="AO43" s="590"/>
      <c r="AP43" s="590"/>
      <c r="AQ43" s="259"/>
      <c r="AR43" s="286"/>
      <c r="AS43" s="607"/>
      <c r="AT43" s="604"/>
      <c r="AU43" s="228"/>
      <c r="AV43" s="239"/>
      <c r="AW43" s="589"/>
      <c r="AX43" s="590"/>
      <c r="AY43" s="590"/>
      <c r="AZ43" s="590"/>
      <c r="BA43" s="590"/>
      <c r="BB43" s="590"/>
      <c r="BC43" s="590"/>
      <c r="BD43" s="590"/>
      <c r="BE43" s="590"/>
      <c r="BF43" s="257"/>
      <c r="BG43" s="259"/>
      <c r="BH43" s="593"/>
      <c r="BI43" s="594"/>
      <c r="BJ43" s="245"/>
      <c r="BK43" s="246"/>
      <c r="BL43" s="593">
        <f>SUM(S43+AH43+AW43)</f>
        <v>0</v>
      </c>
      <c r="BM43" s="594"/>
      <c r="BN43" s="594"/>
      <c r="BO43" s="594"/>
      <c r="BP43" s="594"/>
      <c r="BQ43" s="594"/>
      <c r="BR43" s="594"/>
      <c r="BS43" s="594"/>
      <c r="BT43" s="594"/>
      <c r="BU43" s="257"/>
      <c r="BV43" s="257"/>
      <c r="BW43" s="603"/>
      <c r="BX43" s="604"/>
      <c r="BY43" s="228"/>
      <c r="BZ43" s="239"/>
      <c r="CA43" s="589"/>
      <c r="CB43" s="590"/>
      <c r="CC43" s="590"/>
      <c r="CD43" s="590"/>
      <c r="CE43" s="590"/>
      <c r="CF43" s="590"/>
      <c r="CG43" s="590"/>
      <c r="CH43" s="590"/>
      <c r="CI43" s="590"/>
      <c r="CJ43" s="257"/>
      <c r="CK43" s="257"/>
      <c r="CL43" s="607"/>
      <c r="CM43" s="604"/>
      <c r="CN43" s="228"/>
      <c r="CO43" s="239"/>
      <c r="CP43" s="589"/>
      <c r="CQ43" s="590"/>
      <c r="CR43" s="590"/>
      <c r="CS43" s="590"/>
      <c r="CT43" s="590"/>
      <c r="CU43" s="590"/>
      <c r="CV43" s="590"/>
      <c r="CW43" s="590"/>
      <c r="CX43" s="590"/>
      <c r="CY43" s="257"/>
      <c r="CZ43" s="257"/>
      <c r="DA43" s="593">
        <f>SUM(BW43+CL43)</f>
        <v>0</v>
      </c>
      <c r="DB43" s="594"/>
      <c r="DC43" s="245"/>
      <c r="DD43" s="246"/>
      <c r="DE43" s="593">
        <f>SUM(CA43+CP43)</f>
        <v>0</v>
      </c>
      <c r="DF43" s="594"/>
      <c r="DG43" s="594"/>
      <c r="DH43" s="594"/>
      <c r="DI43" s="594"/>
      <c r="DJ43" s="594"/>
      <c r="DK43" s="594"/>
      <c r="DL43" s="594"/>
      <c r="DM43" s="594"/>
      <c r="DN43" s="257"/>
      <c r="DO43" s="265"/>
    </row>
    <row r="44" spans="1:119" ht="8.1" customHeight="1">
      <c r="A44" s="609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2"/>
      <c r="O44" s="605"/>
      <c r="P44" s="606"/>
      <c r="Q44" s="229"/>
      <c r="R44" s="230"/>
      <c r="S44" s="591"/>
      <c r="T44" s="592"/>
      <c r="U44" s="592"/>
      <c r="V44" s="592"/>
      <c r="W44" s="592"/>
      <c r="X44" s="592"/>
      <c r="Y44" s="592"/>
      <c r="Z44" s="592"/>
      <c r="AA44" s="592"/>
      <c r="AB44" s="258"/>
      <c r="AC44" s="258"/>
      <c r="AD44" s="612"/>
      <c r="AE44" s="613"/>
      <c r="AF44" s="230"/>
      <c r="AG44" s="240"/>
      <c r="AH44" s="591"/>
      <c r="AI44" s="592"/>
      <c r="AJ44" s="592"/>
      <c r="AK44" s="592"/>
      <c r="AL44" s="592"/>
      <c r="AM44" s="592"/>
      <c r="AN44" s="592"/>
      <c r="AO44" s="592"/>
      <c r="AP44" s="592"/>
      <c r="AQ44" s="261"/>
      <c r="AR44" s="287"/>
      <c r="AS44" s="608"/>
      <c r="AT44" s="606"/>
      <c r="AU44" s="230"/>
      <c r="AV44" s="240"/>
      <c r="AW44" s="591"/>
      <c r="AX44" s="592"/>
      <c r="AY44" s="592"/>
      <c r="AZ44" s="592"/>
      <c r="BA44" s="592"/>
      <c r="BB44" s="592"/>
      <c r="BC44" s="592"/>
      <c r="BD44" s="592"/>
      <c r="BE44" s="592"/>
      <c r="BF44" s="258"/>
      <c r="BG44" s="261"/>
      <c r="BH44" s="595"/>
      <c r="BI44" s="596"/>
      <c r="BJ44" s="247"/>
      <c r="BK44" s="248"/>
      <c r="BL44" s="595"/>
      <c r="BM44" s="596"/>
      <c r="BN44" s="596"/>
      <c r="BO44" s="596"/>
      <c r="BP44" s="596"/>
      <c r="BQ44" s="596"/>
      <c r="BR44" s="596"/>
      <c r="BS44" s="596"/>
      <c r="BT44" s="596"/>
      <c r="BU44" s="258"/>
      <c r="BV44" s="258"/>
      <c r="BW44" s="605"/>
      <c r="BX44" s="606"/>
      <c r="BY44" s="230"/>
      <c r="BZ44" s="240"/>
      <c r="CA44" s="591"/>
      <c r="CB44" s="592"/>
      <c r="CC44" s="592"/>
      <c r="CD44" s="592"/>
      <c r="CE44" s="592"/>
      <c r="CF44" s="592"/>
      <c r="CG44" s="592"/>
      <c r="CH44" s="592"/>
      <c r="CI44" s="592"/>
      <c r="CJ44" s="258"/>
      <c r="CK44" s="258"/>
      <c r="CL44" s="608"/>
      <c r="CM44" s="606"/>
      <c r="CN44" s="230"/>
      <c r="CO44" s="240"/>
      <c r="CP44" s="591"/>
      <c r="CQ44" s="592"/>
      <c r="CR44" s="592"/>
      <c r="CS44" s="592"/>
      <c r="CT44" s="592"/>
      <c r="CU44" s="592"/>
      <c r="CV44" s="592"/>
      <c r="CW44" s="592"/>
      <c r="CX44" s="592"/>
      <c r="CY44" s="258"/>
      <c r="CZ44" s="258"/>
      <c r="DA44" s="595"/>
      <c r="DB44" s="596"/>
      <c r="DC44" s="247"/>
      <c r="DD44" s="248"/>
      <c r="DE44" s="595"/>
      <c r="DF44" s="596"/>
      <c r="DG44" s="596"/>
      <c r="DH44" s="596"/>
      <c r="DI44" s="596"/>
      <c r="DJ44" s="596"/>
      <c r="DK44" s="596"/>
      <c r="DL44" s="596"/>
      <c r="DM44" s="596"/>
      <c r="DN44" s="258"/>
      <c r="DO44" s="266"/>
    </row>
    <row r="45" spans="1:119" ht="8.1" customHeight="1">
      <c r="A45" s="217" t="s">
        <v>129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9"/>
      <c r="O45" s="603"/>
      <c r="P45" s="604"/>
      <c r="Q45" s="227"/>
      <c r="R45" s="228"/>
      <c r="S45" s="589"/>
      <c r="T45" s="590"/>
      <c r="U45" s="590"/>
      <c r="V45" s="590"/>
      <c r="W45" s="590"/>
      <c r="X45" s="590"/>
      <c r="Y45" s="590"/>
      <c r="Z45" s="590"/>
      <c r="AA45" s="590"/>
      <c r="AB45" s="257"/>
      <c r="AC45" s="257"/>
      <c r="AD45" s="610"/>
      <c r="AE45" s="611"/>
      <c r="AF45" s="228"/>
      <c r="AG45" s="239"/>
      <c r="AH45" s="589"/>
      <c r="AI45" s="590"/>
      <c r="AJ45" s="590"/>
      <c r="AK45" s="590"/>
      <c r="AL45" s="590"/>
      <c r="AM45" s="590"/>
      <c r="AN45" s="590"/>
      <c r="AO45" s="590"/>
      <c r="AP45" s="590"/>
      <c r="AQ45" s="259"/>
      <c r="AR45" s="286"/>
      <c r="AS45" s="607"/>
      <c r="AT45" s="604"/>
      <c r="AU45" s="228"/>
      <c r="AV45" s="239"/>
      <c r="AW45" s="589"/>
      <c r="AX45" s="590"/>
      <c r="AY45" s="590"/>
      <c r="AZ45" s="590"/>
      <c r="BA45" s="590"/>
      <c r="BB45" s="590"/>
      <c r="BC45" s="590"/>
      <c r="BD45" s="590"/>
      <c r="BE45" s="590"/>
      <c r="BF45" s="257"/>
      <c r="BG45" s="259"/>
      <c r="BH45" s="593"/>
      <c r="BI45" s="594"/>
      <c r="BJ45" s="245"/>
      <c r="BK45" s="246"/>
      <c r="BL45" s="593">
        <f>SUM(S45+AH45+AW45)</f>
        <v>0</v>
      </c>
      <c r="BM45" s="594"/>
      <c r="BN45" s="594"/>
      <c r="BO45" s="594"/>
      <c r="BP45" s="594"/>
      <c r="BQ45" s="594"/>
      <c r="BR45" s="594"/>
      <c r="BS45" s="594"/>
      <c r="BT45" s="594"/>
      <c r="BU45" s="257"/>
      <c r="BV45" s="257"/>
      <c r="BW45" s="603"/>
      <c r="BX45" s="604"/>
      <c r="BY45" s="228"/>
      <c r="BZ45" s="239"/>
      <c r="CA45" s="589"/>
      <c r="CB45" s="590"/>
      <c r="CC45" s="590"/>
      <c r="CD45" s="590"/>
      <c r="CE45" s="590"/>
      <c r="CF45" s="590"/>
      <c r="CG45" s="590"/>
      <c r="CH45" s="590"/>
      <c r="CI45" s="590"/>
      <c r="CJ45" s="257"/>
      <c r="CK45" s="257"/>
      <c r="CL45" s="607"/>
      <c r="CM45" s="604"/>
      <c r="CN45" s="228"/>
      <c r="CO45" s="239"/>
      <c r="CP45" s="589"/>
      <c r="CQ45" s="590"/>
      <c r="CR45" s="590"/>
      <c r="CS45" s="590"/>
      <c r="CT45" s="590"/>
      <c r="CU45" s="590"/>
      <c r="CV45" s="590"/>
      <c r="CW45" s="590"/>
      <c r="CX45" s="590"/>
      <c r="CY45" s="257"/>
      <c r="CZ45" s="257"/>
      <c r="DA45" s="593">
        <f>SUM(BW45+CL45)</f>
        <v>0</v>
      </c>
      <c r="DB45" s="594"/>
      <c r="DC45" s="245"/>
      <c r="DD45" s="246"/>
      <c r="DE45" s="593">
        <f>SUM(CA45+CP45)</f>
        <v>0</v>
      </c>
      <c r="DF45" s="594"/>
      <c r="DG45" s="594"/>
      <c r="DH45" s="594"/>
      <c r="DI45" s="594"/>
      <c r="DJ45" s="594"/>
      <c r="DK45" s="594"/>
      <c r="DL45" s="594"/>
      <c r="DM45" s="594"/>
      <c r="DN45" s="257"/>
      <c r="DO45" s="265"/>
    </row>
    <row r="46" spans="1:119" ht="8.1" customHeight="1">
      <c r="A46" s="609"/>
      <c r="B46" s="601"/>
      <c r="C46" s="601"/>
      <c r="D46" s="601"/>
      <c r="E46" s="601"/>
      <c r="F46" s="601"/>
      <c r="G46" s="601"/>
      <c r="H46" s="601"/>
      <c r="I46" s="601"/>
      <c r="J46" s="601"/>
      <c r="K46" s="601"/>
      <c r="L46" s="601"/>
      <c r="M46" s="601"/>
      <c r="N46" s="602"/>
      <c r="O46" s="605"/>
      <c r="P46" s="606"/>
      <c r="Q46" s="229"/>
      <c r="R46" s="230"/>
      <c r="S46" s="591"/>
      <c r="T46" s="592"/>
      <c r="U46" s="592"/>
      <c r="V46" s="592"/>
      <c r="W46" s="592"/>
      <c r="X46" s="592"/>
      <c r="Y46" s="592"/>
      <c r="Z46" s="592"/>
      <c r="AA46" s="592"/>
      <c r="AB46" s="258"/>
      <c r="AC46" s="258"/>
      <c r="AD46" s="612"/>
      <c r="AE46" s="613"/>
      <c r="AF46" s="230"/>
      <c r="AG46" s="240"/>
      <c r="AH46" s="591"/>
      <c r="AI46" s="592"/>
      <c r="AJ46" s="592"/>
      <c r="AK46" s="592"/>
      <c r="AL46" s="592"/>
      <c r="AM46" s="592"/>
      <c r="AN46" s="592"/>
      <c r="AO46" s="592"/>
      <c r="AP46" s="592"/>
      <c r="AQ46" s="261"/>
      <c r="AR46" s="287"/>
      <c r="AS46" s="608"/>
      <c r="AT46" s="606"/>
      <c r="AU46" s="230"/>
      <c r="AV46" s="240"/>
      <c r="AW46" s="591"/>
      <c r="AX46" s="592"/>
      <c r="AY46" s="592"/>
      <c r="AZ46" s="592"/>
      <c r="BA46" s="592"/>
      <c r="BB46" s="592"/>
      <c r="BC46" s="592"/>
      <c r="BD46" s="592"/>
      <c r="BE46" s="592"/>
      <c r="BF46" s="258"/>
      <c r="BG46" s="261"/>
      <c r="BH46" s="595"/>
      <c r="BI46" s="596"/>
      <c r="BJ46" s="247"/>
      <c r="BK46" s="248"/>
      <c r="BL46" s="595"/>
      <c r="BM46" s="596"/>
      <c r="BN46" s="596"/>
      <c r="BO46" s="596"/>
      <c r="BP46" s="596"/>
      <c r="BQ46" s="596"/>
      <c r="BR46" s="596"/>
      <c r="BS46" s="596"/>
      <c r="BT46" s="596"/>
      <c r="BU46" s="258"/>
      <c r="BV46" s="258"/>
      <c r="BW46" s="605"/>
      <c r="BX46" s="606"/>
      <c r="BY46" s="230"/>
      <c r="BZ46" s="240"/>
      <c r="CA46" s="591"/>
      <c r="CB46" s="592"/>
      <c r="CC46" s="592"/>
      <c r="CD46" s="592"/>
      <c r="CE46" s="592"/>
      <c r="CF46" s="592"/>
      <c r="CG46" s="592"/>
      <c r="CH46" s="592"/>
      <c r="CI46" s="592"/>
      <c r="CJ46" s="258"/>
      <c r="CK46" s="258"/>
      <c r="CL46" s="608"/>
      <c r="CM46" s="606"/>
      <c r="CN46" s="230"/>
      <c r="CO46" s="240"/>
      <c r="CP46" s="591"/>
      <c r="CQ46" s="592"/>
      <c r="CR46" s="592"/>
      <c r="CS46" s="592"/>
      <c r="CT46" s="592"/>
      <c r="CU46" s="592"/>
      <c r="CV46" s="592"/>
      <c r="CW46" s="592"/>
      <c r="CX46" s="592"/>
      <c r="CY46" s="258"/>
      <c r="CZ46" s="258"/>
      <c r="DA46" s="595"/>
      <c r="DB46" s="596"/>
      <c r="DC46" s="247"/>
      <c r="DD46" s="248"/>
      <c r="DE46" s="595"/>
      <c r="DF46" s="596"/>
      <c r="DG46" s="596"/>
      <c r="DH46" s="596"/>
      <c r="DI46" s="596"/>
      <c r="DJ46" s="596"/>
      <c r="DK46" s="596"/>
      <c r="DL46" s="596"/>
      <c r="DM46" s="596"/>
      <c r="DN46" s="258"/>
      <c r="DO46" s="266"/>
    </row>
    <row r="47" spans="1:119" ht="8.1" customHeight="1">
      <c r="A47" s="217" t="s">
        <v>130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9"/>
      <c r="O47" s="603"/>
      <c r="P47" s="604"/>
      <c r="Q47" s="227"/>
      <c r="R47" s="228"/>
      <c r="S47" s="589"/>
      <c r="T47" s="590"/>
      <c r="U47" s="590"/>
      <c r="V47" s="590"/>
      <c r="W47" s="590"/>
      <c r="X47" s="590"/>
      <c r="Y47" s="590"/>
      <c r="Z47" s="590"/>
      <c r="AA47" s="590"/>
      <c r="AB47" s="257"/>
      <c r="AC47" s="257"/>
      <c r="AD47" s="610"/>
      <c r="AE47" s="611"/>
      <c r="AF47" s="228"/>
      <c r="AG47" s="239"/>
      <c r="AH47" s="589"/>
      <c r="AI47" s="590"/>
      <c r="AJ47" s="590"/>
      <c r="AK47" s="590"/>
      <c r="AL47" s="590"/>
      <c r="AM47" s="590"/>
      <c r="AN47" s="590"/>
      <c r="AO47" s="590"/>
      <c r="AP47" s="590"/>
      <c r="AQ47" s="259"/>
      <c r="AR47" s="286"/>
      <c r="AS47" s="607"/>
      <c r="AT47" s="604"/>
      <c r="AU47" s="228"/>
      <c r="AV47" s="239"/>
      <c r="AW47" s="589"/>
      <c r="AX47" s="590"/>
      <c r="AY47" s="590"/>
      <c r="AZ47" s="590"/>
      <c r="BA47" s="590"/>
      <c r="BB47" s="590"/>
      <c r="BC47" s="590"/>
      <c r="BD47" s="590"/>
      <c r="BE47" s="590"/>
      <c r="BF47" s="257"/>
      <c r="BG47" s="259"/>
      <c r="BH47" s="593"/>
      <c r="BI47" s="594"/>
      <c r="BJ47" s="245"/>
      <c r="BK47" s="246"/>
      <c r="BL47" s="593">
        <f>SUM(S47+AH47+AW47)</f>
        <v>0</v>
      </c>
      <c r="BM47" s="594"/>
      <c r="BN47" s="594"/>
      <c r="BO47" s="594"/>
      <c r="BP47" s="594"/>
      <c r="BQ47" s="594"/>
      <c r="BR47" s="594"/>
      <c r="BS47" s="594"/>
      <c r="BT47" s="594"/>
      <c r="BU47" s="257"/>
      <c r="BV47" s="257"/>
      <c r="BW47" s="603"/>
      <c r="BX47" s="604"/>
      <c r="BY47" s="228"/>
      <c r="BZ47" s="239"/>
      <c r="CA47" s="589"/>
      <c r="CB47" s="590"/>
      <c r="CC47" s="590"/>
      <c r="CD47" s="590"/>
      <c r="CE47" s="590"/>
      <c r="CF47" s="590"/>
      <c r="CG47" s="590"/>
      <c r="CH47" s="590"/>
      <c r="CI47" s="590"/>
      <c r="CJ47" s="257"/>
      <c r="CK47" s="257"/>
      <c r="CL47" s="607"/>
      <c r="CM47" s="604"/>
      <c r="CN47" s="228"/>
      <c r="CO47" s="239"/>
      <c r="CP47" s="589"/>
      <c r="CQ47" s="590"/>
      <c r="CR47" s="590"/>
      <c r="CS47" s="590"/>
      <c r="CT47" s="590"/>
      <c r="CU47" s="590"/>
      <c r="CV47" s="590"/>
      <c r="CW47" s="590"/>
      <c r="CX47" s="590"/>
      <c r="CY47" s="257"/>
      <c r="CZ47" s="257"/>
      <c r="DA47" s="593">
        <f>SUM(BW47+CL47)</f>
        <v>0</v>
      </c>
      <c r="DB47" s="594"/>
      <c r="DC47" s="245"/>
      <c r="DD47" s="246"/>
      <c r="DE47" s="593">
        <f>SUM(CA47+CP47)</f>
        <v>0</v>
      </c>
      <c r="DF47" s="594"/>
      <c r="DG47" s="594"/>
      <c r="DH47" s="594"/>
      <c r="DI47" s="594"/>
      <c r="DJ47" s="594"/>
      <c r="DK47" s="594"/>
      <c r="DL47" s="594"/>
      <c r="DM47" s="594"/>
      <c r="DN47" s="257"/>
      <c r="DO47" s="265"/>
    </row>
    <row r="48" spans="1:119" ht="8.1" customHeight="1">
      <c r="A48" s="609"/>
      <c r="B48" s="601"/>
      <c r="C48" s="601"/>
      <c r="D48" s="601"/>
      <c r="E48" s="601"/>
      <c r="F48" s="601"/>
      <c r="G48" s="601"/>
      <c r="H48" s="601"/>
      <c r="I48" s="601"/>
      <c r="J48" s="601"/>
      <c r="K48" s="601"/>
      <c r="L48" s="601"/>
      <c r="M48" s="601"/>
      <c r="N48" s="602"/>
      <c r="O48" s="605"/>
      <c r="P48" s="606"/>
      <c r="Q48" s="229"/>
      <c r="R48" s="230"/>
      <c r="S48" s="591"/>
      <c r="T48" s="592"/>
      <c r="U48" s="592"/>
      <c r="V48" s="592"/>
      <c r="W48" s="592"/>
      <c r="X48" s="592"/>
      <c r="Y48" s="592"/>
      <c r="Z48" s="592"/>
      <c r="AA48" s="592"/>
      <c r="AB48" s="258"/>
      <c r="AC48" s="258"/>
      <c r="AD48" s="612"/>
      <c r="AE48" s="613"/>
      <c r="AF48" s="230"/>
      <c r="AG48" s="240"/>
      <c r="AH48" s="591"/>
      <c r="AI48" s="592"/>
      <c r="AJ48" s="592"/>
      <c r="AK48" s="592"/>
      <c r="AL48" s="592"/>
      <c r="AM48" s="592"/>
      <c r="AN48" s="592"/>
      <c r="AO48" s="592"/>
      <c r="AP48" s="592"/>
      <c r="AQ48" s="261"/>
      <c r="AR48" s="287"/>
      <c r="AS48" s="608"/>
      <c r="AT48" s="606"/>
      <c r="AU48" s="230"/>
      <c r="AV48" s="240"/>
      <c r="AW48" s="591"/>
      <c r="AX48" s="592"/>
      <c r="AY48" s="592"/>
      <c r="AZ48" s="592"/>
      <c r="BA48" s="592"/>
      <c r="BB48" s="592"/>
      <c r="BC48" s="592"/>
      <c r="BD48" s="592"/>
      <c r="BE48" s="592"/>
      <c r="BF48" s="258"/>
      <c r="BG48" s="261"/>
      <c r="BH48" s="595"/>
      <c r="BI48" s="596"/>
      <c r="BJ48" s="247"/>
      <c r="BK48" s="248"/>
      <c r="BL48" s="595"/>
      <c r="BM48" s="596"/>
      <c r="BN48" s="596"/>
      <c r="BO48" s="596"/>
      <c r="BP48" s="596"/>
      <c r="BQ48" s="596"/>
      <c r="BR48" s="596"/>
      <c r="BS48" s="596"/>
      <c r="BT48" s="596"/>
      <c r="BU48" s="258"/>
      <c r="BV48" s="258"/>
      <c r="BW48" s="605"/>
      <c r="BX48" s="606"/>
      <c r="BY48" s="230"/>
      <c r="BZ48" s="240"/>
      <c r="CA48" s="591"/>
      <c r="CB48" s="592"/>
      <c r="CC48" s="592"/>
      <c r="CD48" s="592"/>
      <c r="CE48" s="592"/>
      <c r="CF48" s="592"/>
      <c r="CG48" s="592"/>
      <c r="CH48" s="592"/>
      <c r="CI48" s="592"/>
      <c r="CJ48" s="258"/>
      <c r="CK48" s="258"/>
      <c r="CL48" s="608"/>
      <c r="CM48" s="606"/>
      <c r="CN48" s="230"/>
      <c r="CO48" s="240"/>
      <c r="CP48" s="591"/>
      <c r="CQ48" s="592"/>
      <c r="CR48" s="592"/>
      <c r="CS48" s="592"/>
      <c r="CT48" s="592"/>
      <c r="CU48" s="592"/>
      <c r="CV48" s="592"/>
      <c r="CW48" s="592"/>
      <c r="CX48" s="592"/>
      <c r="CY48" s="258"/>
      <c r="CZ48" s="258"/>
      <c r="DA48" s="595"/>
      <c r="DB48" s="596"/>
      <c r="DC48" s="247"/>
      <c r="DD48" s="248"/>
      <c r="DE48" s="595"/>
      <c r="DF48" s="596"/>
      <c r="DG48" s="596"/>
      <c r="DH48" s="596"/>
      <c r="DI48" s="596"/>
      <c r="DJ48" s="596"/>
      <c r="DK48" s="596"/>
      <c r="DL48" s="596"/>
      <c r="DM48" s="596"/>
      <c r="DN48" s="258"/>
      <c r="DO48" s="266"/>
    </row>
    <row r="49" spans="1:119" ht="8.1" customHeight="1">
      <c r="A49" s="276" t="s">
        <v>18</v>
      </c>
      <c r="B49" s="277"/>
      <c r="C49" s="277"/>
      <c r="D49" s="277"/>
      <c r="E49" s="597"/>
      <c r="F49" s="597"/>
      <c r="G49" s="597"/>
      <c r="H49" s="599" t="s">
        <v>78</v>
      </c>
      <c r="I49" s="599"/>
      <c r="J49" s="597"/>
      <c r="K49" s="597"/>
      <c r="L49" s="597"/>
      <c r="M49" s="218" t="s">
        <v>16</v>
      </c>
      <c r="N49" s="219"/>
      <c r="O49" s="284"/>
      <c r="P49" s="257"/>
      <c r="Q49" s="257"/>
      <c r="R49" s="259"/>
      <c r="S49" s="589"/>
      <c r="T49" s="590"/>
      <c r="U49" s="590"/>
      <c r="V49" s="590"/>
      <c r="W49" s="590"/>
      <c r="X49" s="590"/>
      <c r="Y49" s="590"/>
      <c r="Z49" s="590"/>
      <c r="AA49" s="590"/>
      <c r="AB49" s="257"/>
      <c r="AC49" s="257"/>
      <c r="AD49" s="286"/>
      <c r="AE49" s="257"/>
      <c r="AF49" s="257"/>
      <c r="AG49" s="259"/>
      <c r="AH49" s="589"/>
      <c r="AI49" s="590"/>
      <c r="AJ49" s="590"/>
      <c r="AK49" s="590"/>
      <c r="AL49" s="590"/>
      <c r="AM49" s="590"/>
      <c r="AN49" s="590"/>
      <c r="AO49" s="590"/>
      <c r="AP49" s="590"/>
      <c r="AQ49" s="259"/>
      <c r="AR49" s="260"/>
      <c r="AS49" s="286"/>
      <c r="AT49" s="257"/>
      <c r="AU49" s="257"/>
      <c r="AV49" s="259"/>
      <c r="AW49" s="589"/>
      <c r="AX49" s="590"/>
      <c r="AY49" s="590"/>
      <c r="AZ49" s="590"/>
      <c r="BA49" s="590"/>
      <c r="BB49" s="590"/>
      <c r="BC49" s="590"/>
      <c r="BD49" s="590"/>
      <c r="BE49" s="590"/>
      <c r="BF49" s="257"/>
      <c r="BG49" s="259"/>
      <c r="BH49" s="286"/>
      <c r="BI49" s="257"/>
      <c r="BJ49" s="257"/>
      <c r="BK49" s="259"/>
      <c r="BL49" s="593">
        <f>SUM(S49+AH49+AW49)</f>
        <v>0</v>
      </c>
      <c r="BM49" s="594"/>
      <c r="BN49" s="594"/>
      <c r="BO49" s="594"/>
      <c r="BP49" s="594"/>
      <c r="BQ49" s="594"/>
      <c r="BR49" s="594"/>
      <c r="BS49" s="594"/>
      <c r="BT49" s="594"/>
      <c r="BU49" s="257"/>
      <c r="BV49" s="259"/>
      <c r="BW49" s="292"/>
      <c r="BX49" s="293"/>
      <c r="BY49" s="293"/>
      <c r="BZ49" s="293"/>
      <c r="CA49" s="589"/>
      <c r="CB49" s="590"/>
      <c r="CC49" s="590"/>
      <c r="CD49" s="590"/>
      <c r="CE49" s="590"/>
      <c r="CF49" s="590"/>
      <c r="CG49" s="590"/>
      <c r="CH49" s="590"/>
      <c r="CI49" s="590"/>
      <c r="CJ49" s="257"/>
      <c r="CK49" s="259"/>
      <c r="CL49" s="293"/>
      <c r="CM49" s="293"/>
      <c r="CN49" s="293"/>
      <c r="CO49" s="293"/>
      <c r="CP49" s="589"/>
      <c r="CQ49" s="590"/>
      <c r="CR49" s="590"/>
      <c r="CS49" s="590"/>
      <c r="CT49" s="590"/>
      <c r="CU49" s="590"/>
      <c r="CV49" s="590"/>
      <c r="CW49" s="590"/>
      <c r="CX49" s="590"/>
      <c r="CY49" s="257"/>
      <c r="CZ49" s="259"/>
      <c r="DA49" s="293"/>
      <c r="DB49" s="293"/>
      <c r="DC49" s="293"/>
      <c r="DD49" s="293"/>
      <c r="DE49" s="593">
        <f>SUM(CA49+CP49)</f>
        <v>0</v>
      </c>
      <c r="DF49" s="594"/>
      <c r="DG49" s="594"/>
      <c r="DH49" s="594"/>
      <c r="DI49" s="594"/>
      <c r="DJ49" s="594"/>
      <c r="DK49" s="594"/>
      <c r="DL49" s="594"/>
      <c r="DM49" s="594"/>
      <c r="DN49" s="257"/>
      <c r="DO49" s="265"/>
    </row>
    <row r="50" spans="1:119" ht="8.1" customHeight="1">
      <c r="A50" s="278"/>
      <c r="B50" s="279"/>
      <c r="C50" s="279"/>
      <c r="D50" s="279"/>
      <c r="E50" s="598"/>
      <c r="F50" s="598"/>
      <c r="G50" s="598"/>
      <c r="H50" s="600"/>
      <c r="I50" s="600"/>
      <c r="J50" s="598"/>
      <c r="K50" s="598"/>
      <c r="L50" s="598"/>
      <c r="M50" s="601"/>
      <c r="N50" s="602"/>
      <c r="O50" s="285"/>
      <c r="P50" s="258"/>
      <c r="Q50" s="258"/>
      <c r="R50" s="261"/>
      <c r="S50" s="591"/>
      <c r="T50" s="592"/>
      <c r="U50" s="592"/>
      <c r="V50" s="592"/>
      <c r="W50" s="592"/>
      <c r="X50" s="592"/>
      <c r="Y50" s="592"/>
      <c r="Z50" s="592"/>
      <c r="AA50" s="592"/>
      <c r="AB50" s="258"/>
      <c r="AC50" s="258"/>
      <c r="AD50" s="287"/>
      <c r="AE50" s="258"/>
      <c r="AF50" s="258"/>
      <c r="AG50" s="261"/>
      <c r="AH50" s="591"/>
      <c r="AI50" s="592"/>
      <c r="AJ50" s="592"/>
      <c r="AK50" s="592"/>
      <c r="AL50" s="592"/>
      <c r="AM50" s="592"/>
      <c r="AN50" s="592"/>
      <c r="AO50" s="592"/>
      <c r="AP50" s="592"/>
      <c r="AQ50" s="261"/>
      <c r="AR50" s="262"/>
      <c r="AS50" s="287"/>
      <c r="AT50" s="258"/>
      <c r="AU50" s="258"/>
      <c r="AV50" s="261"/>
      <c r="AW50" s="591"/>
      <c r="AX50" s="592"/>
      <c r="AY50" s="592"/>
      <c r="AZ50" s="592"/>
      <c r="BA50" s="592"/>
      <c r="BB50" s="592"/>
      <c r="BC50" s="592"/>
      <c r="BD50" s="592"/>
      <c r="BE50" s="592"/>
      <c r="BF50" s="258"/>
      <c r="BG50" s="261"/>
      <c r="BH50" s="287"/>
      <c r="BI50" s="258"/>
      <c r="BJ50" s="258"/>
      <c r="BK50" s="261"/>
      <c r="BL50" s="595"/>
      <c r="BM50" s="596"/>
      <c r="BN50" s="596"/>
      <c r="BO50" s="596"/>
      <c r="BP50" s="596"/>
      <c r="BQ50" s="596"/>
      <c r="BR50" s="596"/>
      <c r="BS50" s="596"/>
      <c r="BT50" s="596"/>
      <c r="BU50" s="258"/>
      <c r="BV50" s="261"/>
      <c r="BW50" s="292"/>
      <c r="BX50" s="293"/>
      <c r="BY50" s="293"/>
      <c r="BZ50" s="293"/>
      <c r="CA50" s="591"/>
      <c r="CB50" s="592"/>
      <c r="CC50" s="592"/>
      <c r="CD50" s="592"/>
      <c r="CE50" s="592"/>
      <c r="CF50" s="592"/>
      <c r="CG50" s="592"/>
      <c r="CH50" s="592"/>
      <c r="CI50" s="592"/>
      <c r="CJ50" s="258"/>
      <c r="CK50" s="261"/>
      <c r="CL50" s="293"/>
      <c r="CM50" s="293"/>
      <c r="CN50" s="293"/>
      <c r="CO50" s="293"/>
      <c r="CP50" s="591"/>
      <c r="CQ50" s="592"/>
      <c r="CR50" s="592"/>
      <c r="CS50" s="592"/>
      <c r="CT50" s="592"/>
      <c r="CU50" s="592"/>
      <c r="CV50" s="592"/>
      <c r="CW50" s="592"/>
      <c r="CX50" s="592"/>
      <c r="CY50" s="258"/>
      <c r="CZ50" s="261"/>
      <c r="DA50" s="293"/>
      <c r="DB50" s="293"/>
      <c r="DC50" s="293"/>
      <c r="DD50" s="293"/>
      <c r="DE50" s="595"/>
      <c r="DF50" s="596"/>
      <c r="DG50" s="596"/>
      <c r="DH50" s="596"/>
      <c r="DI50" s="596"/>
      <c r="DJ50" s="596"/>
      <c r="DK50" s="596"/>
      <c r="DL50" s="596"/>
      <c r="DM50" s="596"/>
      <c r="DN50" s="258"/>
      <c r="DO50" s="266"/>
    </row>
    <row r="51" spans="1:119" ht="8.1" customHeight="1">
      <c r="A51" s="276" t="s">
        <v>18</v>
      </c>
      <c r="B51" s="277"/>
      <c r="C51" s="277"/>
      <c r="D51" s="277"/>
      <c r="E51" s="597"/>
      <c r="F51" s="597"/>
      <c r="G51" s="597"/>
      <c r="H51" s="599" t="s">
        <v>78</v>
      </c>
      <c r="I51" s="599"/>
      <c r="J51" s="597"/>
      <c r="K51" s="597"/>
      <c r="L51" s="597"/>
      <c r="M51" s="218" t="s">
        <v>16</v>
      </c>
      <c r="N51" s="219"/>
      <c r="O51" s="284"/>
      <c r="P51" s="257"/>
      <c r="Q51" s="257"/>
      <c r="R51" s="259"/>
      <c r="S51" s="589"/>
      <c r="T51" s="590"/>
      <c r="U51" s="590"/>
      <c r="V51" s="590"/>
      <c r="W51" s="590"/>
      <c r="X51" s="590"/>
      <c r="Y51" s="590"/>
      <c r="Z51" s="590"/>
      <c r="AA51" s="590"/>
      <c r="AB51" s="257"/>
      <c r="AC51" s="257"/>
      <c r="AD51" s="286"/>
      <c r="AE51" s="257"/>
      <c r="AF51" s="257"/>
      <c r="AG51" s="259"/>
      <c r="AH51" s="589"/>
      <c r="AI51" s="590"/>
      <c r="AJ51" s="590"/>
      <c r="AK51" s="590"/>
      <c r="AL51" s="590"/>
      <c r="AM51" s="590"/>
      <c r="AN51" s="590"/>
      <c r="AO51" s="590"/>
      <c r="AP51" s="590"/>
      <c r="AQ51" s="259"/>
      <c r="AR51" s="260"/>
      <c r="AS51" s="286"/>
      <c r="AT51" s="257"/>
      <c r="AU51" s="257"/>
      <c r="AV51" s="259"/>
      <c r="AW51" s="589"/>
      <c r="AX51" s="590"/>
      <c r="AY51" s="590"/>
      <c r="AZ51" s="590"/>
      <c r="BA51" s="590"/>
      <c r="BB51" s="590"/>
      <c r="BC51" s="590"/>
      <c r="BD51" s="590"/>
      <c r="BE51" s="590"/>
      <c r="BF51" s="257"/>
      <c r="BG51" s="259"/>
      <c r="BH51" s="286"/>
      <c r="BI51" s="257"/>
      <c r="BJ51" s="257"/>
      <c r="BK51" s="259"/>
      <c r="BL51" s="593">
        <f>SUM(S51+AH51+AW51)</f>
        <v>0</v>
      </c>
      <c r="BM51" s="594"/>
      <c r="BN51" s="594"/>
      <c r="BO51" s="594"/>
      <c r="BP51" s="594"/>
      <c r="BQ51" s="594"/>
      <c r="BR51" s="594"/>
      <c r="BS51" s="594"/>
      <c r="BT51" s="594"/>
      <c r="BU51" s="257"/>
      <c r="BV51" s="259"/>
      <c r="BW51" s="292"/>
      <c r="BX51" s="293"/>
      <c r="BY51" s="293"/>
      <c r="BZ51" s="293"/>
      <c r="CA51" s="589"/>
      <c r="CB51" s="590"/>
      <c r="CC51" s="590"/>
      <c r="CD51" s="590"/>
      <c r="CE51" s="590"/>
      <c r="CF51" s="590"/>
      <c r="CG51" s="590"/>
      <c r="CH51" s="590"/>
      <c r="CI51" s="590"/>
      <c r="CJ51" s="257"/>
      <c r="CK51" s="259"/>
      <c r="CL51" s="293"/>
      <c r="CM51" s="293"/>
      <c r="CN51" s="293"/>
      <c r="CO51" s="293"/>
      <c r="CP51" s="589"/>
      <c r="CQ51" s="590"/>
      <c r="CR51" s="590"/>
      <c r="CS51" s="590"/>
      <c r="CT51" s="590"/>
      <c r="CU51" s="590"/>
      <c r="CV51" s="590"/>
      <c r="CW51" s="590"/>
      <c r="CX51" s="590"/>
      <c r="CY51" s="257"/>
      <c r="CZ51" s="259"/>
      <c r="DA51" s="293"/>
      <c r="DB51" s="293"/>
      <c r="DC51" s="293"/>
      <c r="DD51" s="293"/>
      <c r="DE51" s="593">
        <f>SUM(CA51+CP51)</f>
        <v>0</v>
      </c>
      <c r="DF51" s="594"/>
      <c r="DG51" s="594"/>
      <c r="DH51" s="594"/>
      <c r="DI51" s="594"/>
      <c r="DJ51" s="594"/>
      <c r="DK51" s="594"/>
      <c r="DL51" s="594"/>
      <c r="DM51" s="594"/>
      <c r="DN51" s="257"/>
      <c r="DO51" s="265"/>
    </row>
    <row r="52" spans="1:119" ht="8.1" customHeight="1">
      <c r="A52" s="278"/>
      <c r="B52" s="279"/>
      <c r="C52" s="279"/>
      <c r="D52" s="279"/>
      <c r="E52" s="598"/>
      <c r="F52" s="598"/>
      <c r="G52" s="598"/>
      <c r="H52" s="600"/>
      <c r="I52" s="600"/>
      <c r="J52" s="598"/>
      <c r="K52" s="598"/>
      <c r="L52" s="598"/>
      <c r="M52" s="601"/>
      <c r="N52" s="602"/>
      <c r="O52" s="285"/>
      <c r="P52" s="258"/>
      <c r="Q52" s="258"/>
      <c r="R52" s="261"/>
      <c r="S52" s="591"/>
      <c r="T52" s="592"/>
      <c r="U52" s="592"/>
      <c r="V52" s="592"/>
      <c r="W52" s="592"/>
      <c r="X52" s="592"/>
      <c r="Y52" s="592"/>
      <c r="Z52" s="592"/>
      <c r="AA52" s="592"/>
      <c r="AB52" s="258"/>
      <c r="AC52" s="258"/>
      <c r="AD52" s="287"/>
      <c r="AE52" s="258"/>
      <c r="AF52" s="258"/>
      <c r="AG52" s="261"/>
      <c r="AH52" s="591"/>
      <c r="AI52" s="592"/>
      <c r="AJ52" s="592"/>
      <c r="AK52" s="592"/>
      <c r="AL52" s="592"/>
      <c r="AM52" s="592"/>
      <c r="AN52" s="592"/>
      <c r="AO52" s="592"/>
      <c r="AP52" s="592"/>
      <c r="AQ52" s="261"/>
      <c r="AR52" s="262"/>
      <c r="AS52" s="287"/>
      <c r="AT52" s="258"/>
      <c r="AU52" s="258"/>
      <c r="AV52" s="261"/>
      <c r="AW52" s="591"/>
      <c r="AX52" s="592"/>
      <c r="AY52" s="592"/>
      <c r="AZ52" s="592"/>
      <c r="BA52" s="592"/>
      <c r="BB52" s="592"/>
      <c r="BC52" s="592"/>
      <c r="BD52" s="592"/>
      <c r="BE52" s="592"/>
      <c r="BF52" s="258"/>
      <c r="BG52" s="261"/>
      <c r="BH52" s="287"/>
      <c r="BI52" s="258"/>
      <c r="BJ52" s="258"/>
      <c r="BK52" s="261"/>
      <c r="BL52" s="595"/>
      <c r="BM52" s="596"/>
      <c r="BN52" s="596"/>
      <c r="BO52" s="596"/>
      <c r="BP52" s="596"/>
      <c r="BQ52" s="596"/>
      <c r="BR52" s="596"/>
      <c r="BS52" s="596"/>
      <c r="BT52" s="596"/>
      <c r="BU52" s="258"/>
      <c r="BV52" s="261"/>
      <c r="BW52" s="292"/>
      <c r="BX52" s="293"/>
      <c r="BY52" s="293"/>
      <c r="BZ52" s="293"/>
      <c r="CA52" s="591"/>
      <c r="CB52" s="592"/>
      <c r="CC52" s="592"/>
      <c r="CD52" s="592"/>
      <c r="CE52" s="592"/>
      <c r="CF52" s="592"/>
      <c r="CG52" s="592"/>
      <c r="CH52" s="592"/>
      <c r="CI52" s="592"/>
      <c r="CJ52" s="258"/>
      <c r="CK52" s="261"/>
      <c r="CL52" s="293"/>
      <c r="CM52" s="293"/>
      <c r="CN52" s="293"/>
      <c r="CO52" s="293"/>
      <c r="CP52" s="591"/>
      <c r="CQ52" s="592"/>
      <c r="CR52" s="592"/>
      <c r="CS52" s="592"/>
      <c r="CT52" s="592"/>
      <c r="CU52" s="592"/>
      <c r="CV52" s="592"/>
      <c r="CW52" s="592"/>
      <c r="CX52" s="592"/>
      <c r="CY52" s="258"/>
      <c r="CZ52" s="261"/>
      <c r="DA52" s="293"/>
      <c r="DB52" s="293"/>
      <c r="DC52" s="293"/>
      <c r="DD52" s="293"/>
      <c r="DE52" s="595"/>
      <c r="DF52" s="596"/>
      <c r="DG52" s="596"/>
      <c r="DH52" s="596"/>
      <c r="DI52" s="596"/>
      <c r="DJ52" s="596"/>
      <c r="DK52" s="596"/>
      <c r="DL52" s="596"/>
      <c r="DM52" s="596"/>
      <c r="DN52" s="258"/>
      <c r="DO52" s="266"/>
    </row>
    <row r="53" spans="1:119" ht="8.1" customHeight="1">
      <c r="A53" s="276" t="s">
        <v>18</v>
      </c>
      <c r="B53" s="277"/>
      <c r="C53" s="277"/>
      <c r="D53" s="277"/>
      <c r="E53" s="597"/>
      <c r="F53" s="597"/>
      <c r="G53" s="597"/>
      <c r="H53" s="599" t="s">
        <v>78</v>
      </c>
      <c r="I53" s="599"/>
      <c r="J53" s="597"/>
      <c r="K53" s="597"/>
      <c r="L53" s="597"/>
      <c r="M53" s="218" t="s">
        <v>16</v>
      </c>
      <c r="N53" s="219"/>
      <c r="O53" s="284"/>
      <c r="P53" s="257"/>
      <c r="Q53" s="257"/>
      <c r="R53" s="259"/>
      <c r="S53" s="589"/>
      <c r="T53" s="590"/>
      <c r="U53" s="590"/>
      <c r="V53" s="590"/>
      <c r="W53" s="590"/>
      <c r="X53" s="590"/>
      <c r="Y53" s="590"/>
      <c r="Z53" s="590"/>
      <c r="AA53" s="590"/>
      <c r="AB53" s="257"/>
      <c r="AC53" s="257"/>
      <c r="AD53" s="286"/>
      <c r="AE53" s="257"/>
      <c r="AF53" s="257"/>
      <c r="AG53" s="259"/>
      <c r="AH53" s="589"/>
      <c r="AI53" s="590"/>
      <c r="AJ53" s="590"/>
      <c r="AK53" s="590"/>
      <c r="AL53" s="590"/>
      <c r="AM53" s="590"/>
      <c r="AN53" s="590"/>
      <c r="AO53" s="590"/>
      <c r="AP53" s="590"/>
      <c r="AQ53" s="259"/>
      <c r="AR53" s="260"/>
      <c r="AS53" s="286"/>
      <c r="AT53" s="257"/>
      <c r="AU53" s="257"/>
      <c r="AV53" s="259"/>
      <c r="AW53" s="589"/>
      <c r="AX53" s="590"/>
      <c r="AY53" s="590"/>
      <c r="AZ53" s="590"/>
      <c r="BA53" s="590"/>
      <c r="BB53" s="590"/>
      <c r="BC53" s="590"/>
      <c r="BD53" s="590"/>
      <c r="BE53" s="590"/>
      <c r="BF53" s="257"/>
      <c r="BG53" s="259"/>
      <c r="BH53" s="286"/>
      <c r="BI53" s="257"/>
      <c r="BJ53" s="257"/>
      <c r="BK53" s="259"/>
      <c r="BL53" s="593">
        <f>SUM(S53+AH53+AW53)</f>
        <v>0</v>
      </c>
      <c r="BM53" s="594"/>
      <c r="BN53" s="594"/>
      <c r="BO53" s="594"/>
      <c r="BP53" s="594"/>
      <c r="BQ53" s="594"/>
      <c r="BR53" s="594"/>
      <c r="BS53" s="594"/>
      <c r="BT53" s="594"/>
      <c r="BU53" s="257"/>
      <c r="BV53" s="259"/>
      <c r="BW53" s="292"/>
      <c r="BX53" s="293"/>
      <c r="BY53" s="293"/>
      <c r="BZ53" s="293"/>
      <c r="CA53" s="589"/>
      <c r="CB53" s="590"/>
      <c r="CC53" s="590"/>
      <c r="CD53" s="590"/>
      <c r="CE53" s="590"/>
      <c r="CF53" s="590"/>
      <c r="CG53" s="590"/>
      <c r="CH53" s="590"/>
      <c r="CI53" s="590"/>
      <c r="CJ53" s="257"/>
      <c r="CK53" s="259"/>
      <c r="CL53" s="293"/>
      <c r="CM53" s="293"/>
      <c r="CN53" s="293"/>
      <c r="CO53" s="293"/>
      <c r="CP53" s="589"/>
      <c r="CQ53" s="590"/>
      <c r="CR53" s="590"/>
      <c r="CS53" s="590"/>
      <c r="CT53" s="590"/>
      <c r="CU53" s="590"/>
      <c r="CV53" s="590"/>
      <c r="CW53" s="590"/>
      <c r="CX53" s="590"/>
      <c r="CY53" s="257"/>
      <c r="CZ53" s="259"/>
      <c r="DA53" s="293"/>
      <c r="DB53" s="293"/>
      <c r="DC53" s="293"/>
      <c r="DD53" s="293"/>
      <c r="DE53" s="593">
        <f>SUM(CA53+CP53)</f>
        <v>0</v>
      </c>
      <c r="DF53" s="594"/>
      <c r="DG53" s="594"/>
      <c r="DH53" s="594"/>
      <c r="DI53" s="594"/>
      <c r="DJ53" s="594"/>
      <c r="DK53" s="594"/>
      <c r="DL53" s="594"/>
      <c r="DM53" s="594"/>
      <c r="DN53" s="257"/>
      <c r="DO53" s="265"/>
    </row>
    <row r="54" spans="1:119" ht="8.1" customHeight="1">
      <c r="A54" s="278"/>
      <c r="B54" s="279"/>
      <c r="C54" s="279"/>
      <c r="D54" s="279"/>
      <c r="E54" s="598"/>
      <c r="F54" s="598"/>
      <c r="G54" s="598"/>
      <c r="H54" s="600"/>
      <c r="I54" s="600"/>
      <c r="J54" s="598"/>
      <c r="K54" s="598"/>
      <c r="L54" s="598"/>
      <c r="M54" s="601"/>
      <c r="N54" s="602"/>
      <c r="O54" s="285"/>
      <c r="P54" s="258"/>
      <c r="Q54" s="258"/>
      <c r="R54" s="261"/>
      <c r="S54" s="591"/>
      <c r="T54" s="592"/>
      <c r="U54" s="592"/>
      <c r="V54" s="592"/>
      <c r="W54" s="592"/>
      <c r="X54" s="592"/>
      <c r="Y54" s="592"/>
      <c r="Z54" s="592"/>
      <c r="AA54" s="592"/>
      <c r="AB54" s="258"/>
      <c r="AC54" s="258"/>
      <c r="AD54" s="287"/>
      <c r="AE54" s="258"/>
      <c r="AF54" s="258"/>
      <c r="AG54" s="261"/>
      <c r="AH54" s="591"/>
      <c r="AI54" s="592"/>
      <c r="AJ54" s="592"/>
      <c r="AK54" s="592"/>
      <c r="AL54" s="592"/>
      <c r="AM54" s="592"/>
      <c r="AN54" s="592"/>
      <c r="AO54" s="592"/>
      <c r="AP54" s="592"/>
      <c r="AQ54" s="261"/>
      <c r="AR54" s="262"/>
      <c r="AS54" s="287"/>
      <c r="AT54" s="258"/>
      <c r="AU54" s="258"/>
      <c r="AV54" s="261"/>
      <c r="AW54" s="591"/>
      <c r="AX54" s="592"/>
      <c r="AY54" s="592"/>
      <c r="AZ54" s="592"/>
      <c r="BA54" s="592"/>
      <c r="BB54" s="592"/>
      <c r="BC54" s="592"/>
      <c r="BD54" s="592"/>
      <c r="BE54" s="592"/>
      <c r="BF54" s="258"/>
      <c r="BG54" s="261"/>
      <c r="BH54" s="287"/>
      <c r="BI54" s="258"/>
      <c r="BJ54" s="258"/>
      <c r="BK54" s="261"/>
      <c r="BL54" s="595"/>
      <c r="BM54" s="596"/>
      <c r="BN54" s="596"/>
      <c r="BO54" s="596"/>
      <c r="BP54" s="596"/>
      <c r="BQ54" s="596"/>
      <c r="BR54" s="596"/>
      <c r="BS54" s="596"/>
      <c r="BT54" s="596"/>
      <c r="BU54" s="258"/>
      <c r="BV54" s="261"/>
      <c r="BW54" s="292"/>
      <c r="BX54" s="293"/>
      <c r="BY54" s="293"/>
      <c r="BZ54" s="293"/>
      <c r="CA54" s="591"/>
      <c r="CB54" s="592"/>
      <c r="CC54" s="592"/>
      <c r="CD54" s="592"/>
      <c r="CE54" s="592"/>
      <c r="CF54" s="592"/>
      <c r="CG54" s="592"/>
      <c r="CH54" s="592"/>
      <c r="CI54" s="592"/>
      <c r="CJ54" s="258"/>
      <c r="CK54" s="261"/>
      <c r="CL54" s="293"/>
      <c r="CM54" s="293"/>
      <c r="CN54" s="293"/>
      <c r="CO54" s="293"/>
      <c r="CP54" s="591"/>
      <c r="CQ54" s="592"/>
      <c r="CR54" s="592"/>
      <c r="CS54" s="592"/>
      <c r="CT54" s="592"/>
      <c r="CU54" s="592"/>
      <c r="CV54" s="592"/>
      <c r="CW54" s="592"/>
      <c r="CX54" s="592"/>
      <c r="CY54" s="258"/>
      <c r="CZ54" s="261"/>
      <c r="DA54" s="293"/>
      <c r="DB54" s="293"/>
      <c r="DC54" s="293"/>
      <c r="DD54" s="293"/>
      <c r="DE54" s="595"/>
      <c r="DF54" s="596"/>
      <c r="DG54" s="596"/>
      <c r="DH54" s="596"/>
      <c r="DI54" s="596"/>
      <c r="DJ54" s="596"/>
      <c r="DK54" s="596"/>
      <c r="DL54" s="596"/>
      <c r="DM54" s="596"/>
      <c r="DN54" s="258"/>
      <c r="DO54" s="266"/>
    </row>
    <row r="55" spans="1:119" ht="8.1" customHeight="1">
      <c r="A55" s="300" t="s">
        <v>17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2"/>
      <c r="O55" s="583">
        <f>SUM(O25:P48)</f>
        <v>0</v>
      </c>
      <c r="P55" s="318"/>
      <c r="Q55" s="318"/>
      <c r="R55" s="336"/>
      <c r="S55" s="296">
        <f>SUM(S25:AA54)</f>
        <v>0</v>
      </c>
      <c r="T55" s="297"/>
      <c r="U55" s="297"/>
      <c r="V55" s="297"/>
      <c r="W55" s="297"/>
      <c r="X55" s="297"/>
      <c r="Y55" s="297"/>
      <c r="Z55" s="297"/>
      <c r="AA55" s="297"/>
      <c r="AB55" s="318"/>
      <c r="AC55" s="318"/>
      <c r="AD55" s="586">
        <f>SUM(AD25:AE48)</f>
        <v>0</v>
      </c>
      <c r="AE55" s="586"/>
      <c r="AF55" s="586"/>
      <c r="AG55" s="586"/>
      <c r="AH55" s="580">
        <f>SUM(AH25:AP54)</f>
        <v>0</v>
      </c>
      <c r="AI55" s="580"/>
      <c r="AJ55" s="580"/>
      <c r="AK55" s="580"/>
      <c r="AL55" s="580"/>
      <c r="AM55" s="580"/>
      <c r="AN55" s="580"/>
      <c r="AO55" s="580"/>
      <c r="AP55" s="296"/>
      <c r="AQ55" s="336"/>
      <c r="AR55" s="577"/>
      <c r="AS55" s="577">
        <f>SUM(AS25:AT48)</f>
        <v>0</v>
      </c>
      <c r="AT55" s="577"/>
      <c r="AU55" s="577"/>
      <c r="AV55" s="577"/>
      <c r="AW55" s="580">
        <f>SUM(AW25:BE54)</f>
        <v>0</v>
      </c>
      <c r="AX55" s="580"/>
      <c r="AY55" s="580"/>
      <c r="AZ55" s="580"/>
      <c r="BA55" s="580"/>
      <c r="BB55" s="580"/>
      <c r="BC55" s="580"/>
      <c r="BD55" s="580"/>
      <c r="BE55" s="296"/>
      <c r="BF55" s="318"/>
      <c r="BG55" s="336"/>
      <c r="BH55" s="318">
        <f>SUM(O55+AD55+AS55)</f>
        <v>0</v>
      </c>
      <c r="BI55" s="318"/>
      <c r="BJ55" s="318"/>
      <c r="BK55" s="336"/>
      <c r="BL55" s="296">
        <f>SUM(S55+AH55+AW55)</f>
        <v>0</v>
      </c>
      <c r="BM55" s="297"/>
      <c r="BN55" s="297"/>
      <c r="BO55" s="297"/>
      <c r="BP55" s="297"/>
      <c r="BQ55" s="297"/>
      <c r="BR55" s="297"/>
      <c r="BS55" s="297"/>
      <c r="BT55" s="297"/>
      <c r="BU55" s="318"/>
      <c r="BV55" s="336"/>
      <c r="BW55" s="567">
        <f>SUM(BW25:BX48)</f>
        <v>0</v>
      </c>
      <c r="BX55" s="568"/>
      <c r="BY55" s="568"/>
      <c r="BZ55" s="568"/>
      <c r="CA55" s="296">
        <f>SUM(CA25:CI54)</f>
        <v>0</v>
      </c>
      <c r="CB55" s="297"/>
      <c r="CC55" s="297"/>
      <c r="CD55" s="297"/>
      <c r="CE55" s="297"/>
      <c r="CF55" s="297"/>
      <c r="CG55" s="297"/>
      <c r="CH55" s="297"/>
      <c r="CI55" s="297"/>
      <c r="CJ55" s="318"/>
      <c r="CK55" s="336"/>
      <c r="CL55" s="575">
        <f>SUM(CL25:CM48)</f>
        <v>0</v>
      </c>
      <c r="CM55" s="575"/>
      <c r="CN55" s="575"/>
      <c r="CO55" s="575"/>
      <c r="CP55" s="296">
        <f>SUM(CP25:CX54)</f>
        <v>0</v>
      </c>
      <c r="CQ55" s="297"/>
      <c r="CR55" s="297"/>
      <c r="CS55" s="297"/>
      <c r="CT55" s="297"/>
      <c r="CU55" s="297"/>
      <c r="CV55" s="297"/>
      <c r="CW55" s="297"/>
      <c r="CX55" s="297"/>
      <c r="CY55" s="318"/>
      <c r="CZ55" s="336"/>
      <c r="DA55" s="568">
        <f>SUM(DA25:DB48)</f>
        <v>0</v>
      </c>
      <c r="DB55" s="568"/>
      <c r="DC55" s="568"/>
      <c r="DD55" s="568"/>
      <c r="DE55" s="296">
        <f>SUM(DE25:DM54)</f>
        <v>0</v>
      </c>
      <c r="DF55" s="297"/>
      <c r="DG55" s="297"/>
      <c r="DH55" s="297"/>
      <c r="DI55" s="297"/>
      <c r="DJ55" s="297"/>
      <c r="DK55" s="297"/>
      <c r="DL55" s="297"/>
      <c r="DM55" s="297"/>
      <c r="DN55" s="318"/>
      <c r="DO55" s="509"/>
    </row>
    <row r="56" spans="1:119" ht="8.1" customHeight="1">
      <c r="A56" s="300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2"/>
      <c r="O56" s="584"/>
      <c r="P56" s="319"/>
      <c r="Q56" s="319"/>
      <c r="R56" s="337"/>
      <c r="S56" s="571"/>
      <c r="T56" s="572"/>
      <c r="U56" s="572"/>
      <c r="V56" s="572"/>
      <c r="W56" s="572"/>
      <c r="X56" s="572"/>
      <c r="Y56" s="572"/>
      <c r="Z56" s="572"/>
      <c r="AA56" s="572"/>
      <c r="AB56" s="319"/>
      <c r="AC56" s="319"/>
      <c r="AD56" s="587"/>
      <c r="AE56" s="587"/>
      <c r="AF56" s="587"/>
      <c r="AG56" s="587"/>
      <c r="AH56" s="581"/>
      <c r="AI56" s="581"/>
      <c r="AJ56" s="581"/>
      <c r="AK56" s="581"/>
      <c r="AL56" s="581"/>
      <c r="AM56" s="581"/>
      <c r="AN56" s="581"/>
      <c r="AO56" s="581"/>
      <c r="AP56" s="571"/>
      <c r="AQ56" s="337"/>
      <c r="AR56" s="578"/>
      <c r="AS56" s="578"/>
      <c r="AT56" s="578"/>
      <c r="AU56" s="578"/>
      <c r="AV56" s="578"/>
      <c r="AW56" s="581"/>
      <c r="AX56" s="581"/>
      <c r="AY56" s="581"/>
      <c r="AZ56" s="581"/>
      <c r="BA56" s="581"/>
      <c r="BB56" s="581"/>
      <c r="BC56" s="581"/>
      <c r="BD56" s="581"/>
      <c r="BE56" s="571"/>
      <c r="BF56" s="319"/>
      <c r="BG56" s="337"/>
      <c r="BH56" s="319"/>
      <c r="BI56" s="319"/>
      <c r="BJ56" s="319"/>
      <c r="BK56" s="337"/>
      <c r="BL56" s="571"/>
      <c r="BM56" s="572"/>
      <c r="BN56" s="572"/>
      <c r="BO56" s="572"/>
      <c r="BP56" s="572"/>
      <c r="BQ56" s="572"/>
      <c r="BR56" s="572"/>
      <c r="BS56" s="572"/>
      <c r="BT56" s="572"/>
      <c r="BU56" s="319"/>
      <c r="BV56" s="337"/>
      <c r="BW56" s="567"/>
      <c r="BX56" s="568"/>
      <c r="BY56" s="568"/>
      <c r="BZ56" s="568"/>
      <c r="CA56" s="571"/>
      <c r="CB56" s="572"/>
      <c r="CC56" s="572"/>
      <c r="CD56" s="572"/>
      <c r="CE56" s="572"/>
      <c r="CF56" s="572"/>
      <c r="CG56" s="572"/>
      <c r="CH56" s="572"/>
      <c r="CI56" s="572"/>
      <c r="CJ56" s="319"/>
      <c r="CK56" s="337"/>
      <c r="CL56" s="575"/>
      <c r="CM56" s="575"/>
      <c r="CN56" s="575"/>
      <c r="CO56" s="575"/>
      <c r="CP56" s="571"/>
      <c r="CQ56" s="572"/>
      <c r="CR56" s="572"/>
      <c r="CS56" s="572"/>
      <c r="CT56" s="572"/>
      <c r="CU56" s="572"/>
      <c r="CV56" s="572"/>
      <c r="CW56" s="572"/>
      <c r="CX56" s="572"/>
      <c r="CY56" s="319"/>
      <c r="CZ56" s="337"/>
      <c r="DA56" s="568"/>
      <c r="DB56" s="568"/>
      <c r="DC56" s="568"/>
      <c r="DD56" s="568"/>
      <c r="DE56" s="571"/>
      <c r="DF56" s="572"/>
      <c r="DG56" s="572"/>
      <c r="DH56" s="572"/>
      <c r="DI56" s="572"/>
      <c r="DJ56" s="572"/>
      <c r="DK56" s="572"/>
      <c r="DL56" s="572"/>
      <c r="DM56" s="572"/>
      <c r="DN56" s="319"/>
      <c r="DO56" s="510"/>
    </row>
    <row r="57" spans="1:119" ht="8.1" customHeight="1">
      <c r="A57" s="300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2"/>
      <c r="O57" s="584"/>
      <c r="P57" s="319"/>
      <c r="Q57" s="319"/>
      <c r="R57" s="337"/>
      <c r="S57" s="571"/>
      <c r="T57" s="572"/>
      <c r="U57" s="572"/>
      <c r="V57" s="572"/>
      <c r="W57" s="572"/>
      <c r="X57" s="572"/>
      <c r="Y57" s="572"/>
      <c r="Z57" s="572"/>
      <c r="AA57" s="572"/>
      <c r="AB57" s="319"/>
      <c r="AC57" s="319"/>
      <c r="AD57" s="587"/>
      <c r="AE57" s="587"/>
      <c r="AF57" s="587"/>
      <c r="AG57" s="587"/>
      <c r="AH57" s="581"/>
      <c r="AI57" s="581"/>
      <c r="AJ57" s="581"/>
      <c r="AK57" s="581"/>
      <c r="AL57" s="581"/>
      <c r="AM57" s="581"/>
      <c r="AN57" s="581"/>
      <c r="AO57" s="581"/>
      <c r="AP57" s="571"/>
      <c r="AQ57" s="337"/>
      <c r="AR57" s="578"/>
      <c r="AS57" s="578"/>
      <c r="AT57" s="578"/>
      <c r="AU57" s="578"/>
      <c r="AV57" s="578"/>
      <c r="AW57" s="581"/>
      <c r="AX57" s="581"/>
      <c r="AY57" s="581"/>
      <c r="AZ57" s="581"/>
      <c r="BA57" s="581"/>
      <c r="BB57" s="581"/>
      <c r="BC57" s="581"/>
      <c r="BD57" s="581"/>
      <c r="BE57" s="571"/>
      <c r="BF57" s="319"/>
      <c r="BG57" s="337"/>
      <c r="BH57" s="319"/>
      <c r="BI57" s="319"/>
      <c r="BJ57" s="319"/>
      <c r="BK57" s="337"/>
      <c r="BL57" s="571"/>
      <c r="BM57" s="572"/>
      <c r="BN57" s="572"/>
      <c r="BO57" s="572"/>
      <c r="BP57" s="572"/>
      <c r="BQ57" s="572"/>
      <c r="BR57" s="572"/>
      <c r="BS57" s="572"/>
      <c r="BT57" s="572"/>
      <c r="BU57" s="319"/>
      <c r="BV57" s="337"/>
      <c r="BW57" s="567"/>
      <c r="BX57" s="568"/>
      <c r="BY57" s="568"/>
      <c r="BZ57" s="568"/>
      <c r="CA57" s="571"/>
      <c r="CB57" s="572"/>
      <c r="CC57" s="572"/>
      <c r="CD57" s="572"/>
      <c r="CE57" s="572"/>
      <c r="CF57" s="572"/>
      <c r="CG57" s="572"/>
      <c r="CH57" s="572"/>
      <c r="CI57" s="572"/>
      <c r="CJ57" s="319"/>
      <c r="CK57" s="337"/>
      <c r="CL57" s="575"/>
      <c r="CM57" s="575"/>
      <c r="CN57" s="575"/>
      <c r="CO57" s="575"/>
      <c r="CP57" s="571"/>
      <c r="CQ57" s="572"/>
      <c r="CR57" s="572"/>
      <c r="CS57" s="572"/>
      <c r="CT57" s="572"/>
      <c r="CU57" s="572"/>
      <c r="CV57" s="572"/>
      <c r="CW57" s="572"/>
      <c r="CX57" s="572"/>
      <c r="CY57" s="319"/>
      <c r="CZ57" s="337"/>
      <c r="DA57" s="568"/>
      <c r="DB57" s="568"/>
      <c r="DC57" s="568"/>
      <c r="DD57" s="568"/>
      <c r="DE57" s="571"/>
      <c r="DF57" s="572"/>
      <c r="DG57" s="572"/>
      <c r="DH57" s="572"/>
      <c r="DI57" s="572"/>
      <c r="DJ57" s="572"/>
      <c r="DK57" s="572"/>
      <c r="DL57" s="572"/>
      <c r="DM57" s="572"/>
      <c r="DN57" s="319"/>
      <c r="DO57" s="510"/>
    </row>
    <row r="58" spans="1:119" ht="8.1" customHeight="1">
      <c r="A58" s="303"/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5"/>
      <c r="O58" s="585"/>
      <c r="P58" s="320"/>
      <c r="Q58" s="320"/>
      <c r="R58" s="338"/>
      <c r="S58" s="573"/>
      <c r="T58" s="574"/>
      <c r="U58" s="574"/>
      <c r="V58" s="574"/>
      <c r="W58" s="574"/>
      <c r="X58" s="574"/>
      <c r="Y58" s="574"/>
      <c r="Z58" s="574"/>
      <c r="AA58" s="574"/>
      <c r="AB58" s="320"/>
      <c r="AC58" s="320"/>
      <c r="AD58" s="588"/>
      <c r="AE58" s="588"/>
      <c r="AF58" s="588"/>
      <c r="AG58" s="588"/>
      <c r="AH58" s="582"/>
      <c r="AI58" s="582"/>
      <c r="AJ58" s="582"/>
      <c r="AK58" s="582"/>
      <c r="AL58" s="582"/>
      <c r="AM58" s="582"/>
      <c r="AN58" s="582"/>
      <c r="AO58" s="582"/>
      <c r="AP58" s="573"/>
      <c r="AQ58" s="338"/>
      <c r="AR58" s="579"/>
      <c r="AS58" s="579"/>
      <c r="AT58" s="579"/>
      <c r="AU58" s="579"/>
      <c r="AV58" s="579"/>
      <c r="AW58" s="582"/>
      <c r="AX58" s="582"/>
      <c r="AY58" s="582"/>
      <c r="AZ58" s="582"/>
      <c r="BA58" s="582"/>
      <c r="BB58" s="582"/>
      <c r="BC58" s="582"/>
      <c r="BD58" s="582"/>
      <c r="BE58" s="573"/>
      <c r="BF58" s="320"/>
      <c r="BG58" s="338"/>
      <c r="BH58" s="320"/>
      <c r="BI58" s="320"/>
      <c r="BJ58" s="320"/>
      <c r="BK58" s="338"/>
      <c r="BL58" s="573"/>
      <c r="BM58" s="574"/>
      <c r="BN58" s="574"/>
      <c r="BO58" s="574"/>
      <c r="BP58" s="574"/>
      <c r="BQ58" s="574"/>
      <c r="BR58" s="574"/>
      <c r="BS58" s="574"/>
      <c r="BT58" s="574"/>
      <c r="BU58" s="320"/>
      <c r="BV58" s="338"/>
      <c r="BW58" s="569"/>
      <c r="BX58" s="570"/>
      <c r="BY58" s="570"/>
      <c r="BZ58" s="570"/>
      <c r="CA58" s="573"/>
      <c r="CB58" s="574"/>
      <c r="CC58" s="574"/>
      <c r="CD58" s="574"/>
      <c r="CE58" s="574"/>
      <c r="CF58" s="574"/>
      <c r="CG58" s="574"/>
      <c r="CH58" s="574"/>
      <c r="CI58" s="574"/>
      <c r="CJ58" s="320"/>
      <c r="CK58" s="338"/>
      <c r="CL58" s="576"/>
      <c r="CM58" s="576"/>
      <c r="CN58" s="576"/>
      <c r="CO58" s="576"/>
      <c r="CP58" s="573"/>
      <c r="CQ58" s="574"/>
      <c r="CR58" s="574"/>
      <c r="CS58" s="574"/>
      <c r="CT58" s="574"/>
      <c r="CU58" s="574"/>
      <c r="CV58" s="574"/>
      <c r="CW58" s="574"/>
      <c r="CX58" s="574"/>
      <c r="CY58" s="320"/>
      <c r="CZ58" s="338"/>
      <c r="DA58" s="570"/>
      <c r="DB58" s="570"/>
      <c r="DC58" s="570"/>
      <c r="DD58" s="570"/>
      <c r="DE58" s="573"/>
      <c r="DF58" s="574"/>
      <c r="DG58" s="574"/>
      <c r="DH58" s="574"/>
      <c r="DI58" s="574"/>
      <c r="DJ58" s="574"/>
      <c r="DK58" s="574"/>
      <c r="DL58" s="574"/>
      <c r="DM58" s="574"/>
      <c r="DN58" s="320"/>
      <c r="DO58" s="511"/>
    </row>
    <row r="59" spans="1:119" ht="8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W59" s="504" t="s">
        <v>41</v>
      </c>
      <c r="BX59" s="504"/>
      <c r="BY59" s="504"/>
      <c r="BZ59" s="504"/>
      <c r="CA59" s="504"/>
      <c r="CB59" s="504"/>
      <c r="CC59" s="504"/>
      <c r="CD59" s="504"/>
      <c r="CE59" s="504"/>
      <c r="CF59" s="504"/>
      <c r="CG59" s="504"/>
      <c r="CH59" s="15"/>
      <c r="CI59" s="15"/>
      <c r="CJ59" s="16"/>
      <c r="CK59" s="17"/>
      <c r="CL59" s="17"/>
      <c r="CM59" s="17"/>
      <c r="CN59" s="17"/>
      <c r="CO59" s="1"/>
      <c r="CP59" s="1"/>
      <c r="CQ59" s="1"/>
      <c r="CR59" s="1"/>
      <c r="CS59" s="1"/>
      <c r="CT59" s="1"/>
      <c r="CU59" s="1"/>
      <c r="CV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 ht="8.1" customHeight="1">
      <c r="A60" s="356" t="s">
        <v>125</v>
      </c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6"/>
      <c r="AJ60" s="356"/>
      <c r="AK60" s="356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12"/>
      <c r="AW60" s="12"/>
      <c r="AX60" s="357" t="s">
        <v>126</v>
      </c>
      <c r="AY60" s="358"/>
      <c r="AZ60" s="358"/>
      <c r="BA60" s="358"/>
      <c r="BB60" s="358"/>
      <c r="BC60" s="358"/>
      <c r="BD60" s="358"/>
      <c r="BE60" s="358"/>
      <c r="BF60" s="358"/>
      <c r="BG60" s="358"/>
      <c r="BH60" s="358"/>
      <c r="BI60" s="358"/>
      <c r="BJ60" s="358"/>
      <c r="BK60" s="358"/>
      <c r="BL60" s="358"/>
      <c r="BM60" s="358"/>
      <c r="BN60" s="358"/>
      <c r="BO60" s="358"/>
      <c r="BP60" s="358"/>
      <c r="BQ60" s="358"/>
      <c r="BR60" s="358"/>
      <c r="BS60" s="358"/>
      <c r="BW60" s="505"/>
      <c r="BX60" s="505"/>
      <c r="BY60" s="505"/>
      <c r="BZ60" s="505"/>
      <c r="CA60" s="505"/>
      <c r="CB60" s="505"/>
      <c r="CC60" s="505"/>
      <c r="CD60" s="505"/>
      <c r="CE60" s="505"/>
      <c r="CF60" s="505"/>
      <c r="CG60" s="505"/>
      <c r="CH60" s="15"/>
      <c r="CI60" s="15"/>
      <c r="CJ60" s="50"/>
      <c r="CK60" s="50"/>
      <c r="CL60" s="50"/>
      <c r="CM60" s="50"/>
      <c r="CN60" s="50"/>
      <c r="CO60" s="1"/>
      <c r="CP60" s="1"/>
      <c r="CQ60" s="1"/>
      <c r="CR60" s="1"/>
      <c r="CS60" s="1"/>
      <c r="CT60" s="1"/>
      <c r="CU60" s="1"/>
      <c r="CV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 ht="8.1" customHeight="1">
      <c r="A61" s="356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  <c r="AG61" s="356"/>
      <c r="AH61" s="356"/>
      <c r="AI61" s="356"/>
      <c r="AJ61" s="356"/>
      <c r="AK61" s="356"/>
      <c r="AL61" s="356"/>
      <c r="AM61" s="356"/>
      <c r="AN61" s="356"/>
      <c r="AO61" s="356"/>
      <c r="AP61" s="356"/>
      <c r="AQ61" s="356"/>
      <c r="AR61" s="356"/>
      <c r="AS61" s="356"/>
      <c r="AT61" s="356"/>
      <c r="AU61" s="356"/>
      <c r="AX61" s="358"/>
      <c r="AY61" s="358"/>
      <c r="AZ61" s="358"/>
      <c r="BA61" s="358"/>
      <c r="BB61" s="358"/>
      <c r="BC61" s="358"/>
      <c r="BD61" s="358"/>
      <c r="BE61" s="358"/>
      <c r="BF61" s="358"/>
      <c r="BG61" s="358"/>
      <c r="BH61" s="358"/>
      <c r="BI61" s="358"/>
      <c r="BJ61" s="358"/>
      <c r="BK61" s="358"/>
      <c r="BL61" s="358"/>
      <c r="BM61" s="358"/>
      <c r="BN61" s="358"/>
      <c r="BO61" s="358"/>
      <c r="BP61" s="358"/>
      <c r="BQ61" s="358"/>
      <c r="BR61" s="358"/>
      <c r="BS61" s="358"/>
      <c r="BW61" s="359" t="s">
        <v>68</v>
      </c>
      <c r="BX61" s="354"/>
      <c r="BY61" s="354"/>
      <c r="BZ61" s="354"/>
      <c r="CA61" s="354"/>
      <c r="CB61" s="354"/>
      <c r="CC61" s="354"/>
      <c r="CD61" s="354"/>
      <c r="CE61" s="360"/>
      <c r="CF61" s="354"/>
      <c r="CG61" s="354"/>
      <c r="CH61" s="354"/>
      <c r="CI61" s="354"/>
      <c r="CJ61" s="362" t="s">
        <v>66</v>
      </c>
      <c r="CK61" s="363"/>
      <c r="CL61" s="363"/>
      <c r="CM61" s="363"/>
      <c r="CN61" s="363"/>
      <c r="CO61" s="363"/>
      <c r="CP61" s="363"/>
      <c r="CQ61" s="363"/>
      <c r="CR61" s="363"/>
      <c r="CS61" s="370"/>
      <c r="CT61" s="1"/>
    </row>
    <row r="62" spans="1:119" ht="8.1" customHeight="1">
      <c r="A62" s="356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6"/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  <c r="AD62" s="356"/>
      <c r="AE62" s="356"/>
      <c r="AF62" s="356"/>
      <c r="AG62" s="356"/>
      <c r="AH62" s="356"/>
      <c r="AI62" s="356"/>
      <c r="AJ62" s="356"/>
      <c r="AK62" s="356"/>
      <c r="AL62" s="356"/>
      <c r="AM62" s="356"/>
      <c r="AN62" s="356"/>
      <c r="AO62" s="356"/>
      <c r="AP62" s="356"/>
      <c r="AQ62" s="356"/>
      <c r="AR62" s="356"/>
      <c r="AS62" s="356"/>
      <c r="AT62" s="356"/>
      <c r="AU62" s="356"/>
      <c r="AX62" s="358"/>
      <c r="AY62" s="358"/>
      <c r="AZ62" s="358"/>
      <c r="BA62" s="358"/>
      <c r="BB62" s="358"/>
      <c r="BC62" s="358"/>
      <c r="BD62" s="358"/>
      <c r="BE62" s="358"/>
      <c r="BF62" s="358"/>
      <c r="BG62" s="358"/>
      <c r="BH62" s="358"/>
      <c r="BI62" s="358"/>
      <c r="BJ62" s="358"/>
      <c r="BK62" s="358"/>
      <c r="BL62" s="358"/>
      <c r="BM62" s="358"/>
      <c r="BN62" s="358"/>
      <c r="BO62" s="358"/>
      <c r="BP62" s="358"/>
      <c r="BQ62" s="358"/>
      <c r="BR62" s="358"/>
      <c r="BS62" s="358"/>
      <c r="BW62" s="278"/>
      <c r="BX62" s="279"/>
      <c r="BY62" s="279"/>
      <c r="BZ62" s="279"/>
      <c r="CA62" s="279"/>
      <c r="CB62" s="279"/>
      <c r="CC62" s="279"/>
      <c r="CD62" s="279"/>
      <c r="CE62" s="361"/>
      <c r="CF62" s="279"/>
      <c r="CG62" s="279"/>
      <c r="CH62" s="279"/>
      <c r="CI62" s="279"/>
      <c r="CJ62" s="506"/>
      <c r="CK62" s="507"/>
      <c r="CL62" s="507"/>
      <c r="CM62" s="507"/>
      <c r="CN62" s="507"/>
      <c r="CO62" s="507"/>
      <c r="CP62" s="507"/>
      <c r="CQ62" s="507"/>
      <c r="CR62" s="507"/>
      <c r="CS62" s="508"/>
      <c r="CT62" s="1"/>
    </row>
    <row r="63" spans="1:119" ht="8.1" customHeight="1">
      <c r="A63" s="356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6"/>
      <c r="AL63" s="356"/>
      <c r="AM63" s="356"/>
      <c r="AN63" s="356"/>
      <c r="AO63" s="356"/>
      <c r="AP63" s="356"/>
      <c r="AQ63" s="356"/>
      <c r="AR63" s="356"/>
      <c r="AS63" s="356"/>
      <c r="AT63" s="356"/>
      <c r="AU63" s="356"/>
      <c r="AX63" s="358"/>
      <c r="AY63" s="358"/>
      <c r="AZ63" s="358"/>
      <c r="BA63" s="358"/>
      <c r="BB63" s="358"/>
      <c r="BC63" s="358"/>
      <c r="BD63" s="358"/>
      <c r="BE63" s="358"/>
      <c r="BF63" s="358"/>
      <c r="BG63" s="358"/>
      <c r="BH63" s="358"/>
      <c r="BI63" s="358"/>
      <c r="BJ63" s="358"/>
      <c r="BK63" s="358"/>
      <c r="BL63" s="358"/>
      <c r="BM63" s="358"/>
      <c r="BN63" s="358"/>
      <c r="BO63" s="358"/>
      <c r="BP63" s="358"/>
      <c r="BQ63" s="358"/>
      <c r="BR63" s="358"/>
      <c r="BS63" s="358"/>
      <c r="BW63" s="550">
        <f>DA55</f>
        <v>0</v>
      </c>
      <c r="BX63" s="277"/>
      <c r="BY63" s="277"/>
      <c r="BZ63" s="277"/>
      <c r="CA63" s="277"/>
      <c r="CB63" s="277"/>
      <c r="CC63" s="277"/>
      <c r="CD63" s="277"/>
      <c r="CE63" s="394"/>
      <c r="CF63" s="277" t="s">
        <v>44</v>
      </c>
      <c r="CG63" s="277"/>
      <c r="CH63" s="277"/>
      <c r="CI63" s="277"/>
      <c r="CJ63" s="559">
        <f>IF(AND(BW63/12&lt;1,BW63/12&gt;0),1,ROUNDDOWN(BW63/12,0))</f>
        <v>0</v>
      </c>
      <c r="CK63" s="560"/>
      <c r="CL63" s="560"/>
      <c r="CM63" s="560"/>
      <c r="CN63" s="560"/>
      <c r="CO63" s="560"/>
      <c r="CP63" s="560"/>
      <c r="CQ63" s="560"/>
      <c r="CR63" s="388" t="s">
        <v>45</v>
      </c>
      <c r="CS63" s="399"/>
      <c r="CT63" s="1"/>
    </row>
    <row r="64" spans="1:119" ht="8.1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441" t="s">
        <v>40</v>
      </c>
      <c r="AG64" s="441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  <c r="BS64" s="358"/>
      <c r="BW64" s="565"/>
      <c r="BX64" s="381"/>
      <c r="BY64" s="381"/>
      <c r="BZ64" s="381"/>
      <c r="CA64" s="381"/>
      <c r="CB64" s="381"/>
      <c r="CC64" s="381"/>
      <c r="CD64" s="381"/>
      <c r="CE64" s="396"/>
      <c r="CF64" s="381"/>
      <c r="CG64" s="381"/>
      <c r="CH64" s="381"/>
      <c r="CI64" s="381"/>
      <c r="CJ64" s="561"/>
      <c r="CK64" s="562"/>
      <c r="CL64" s="562"/>
      <c r="CM64" s="562"/>
      <c r="CN64" s="562"/>
      <c r="CO64" s="562"/>
      <c r="CP64" s="562"/>
      <c r="CQ64" s="562"/>
      <c r="CR64" s="64"/>
      <c r="CS64" s="400"/>
      <c r="CT64" s="1"/>
    </row>
    <row r="65" spans="1:145" ht="8.1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441"/>
      <c r="AG65" s="441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X65" s="358"/>
      <c r="AY65" s="358"/>
      <c r="AZ65" s="358"/>
      <c r="BA65" s="358"/>
      <c r="BB65" s="358"/>
      <c r="BC65" s="358"/>
      <c r="BD65" s="358"/>
      <c r="BE65" s="358"/>
      <c r="BF65" s="358"/>
      <c r="BG65" s="358"/>
      <c r="BH65" s="358"/>
      <c r="BI65" s="358"/>
      <c r="BJ65" s="358"/>
      <c r="BK65" s="358"/>
      <c r="BL65" s="358"/>
      <c r="BM65" s="358"/>
      <c r="BN65" s="358"/>
      <c r="BO65" s="358"/>
      <c r="BP65" s="358"/>
      <c r="BQ65" s="358"/>
      <c r="BR65" s="358"/>
      <c r="BS65" s="358"/>
      <c r="BW65" s="566"/>
      <c r="BX65" s="355"/>
      <c r="BY65" s="355"/>
      <c r="BZ65" s="355"/>
      <c r="CA65" s="355"/>
      <c r="CB65" s="355"/>
      <c r="CC65" s="355"/>
      <c r="CD65" s="355"/>
      <c r="CE65" s="398"/>
      <c r="CF65" s="355"/>
      <c r="CG65" s="355"/>
      <c r="CH65" s="355"/>
      <c r="CI65" s="355"/>
      <c r="CJ65" s="563"/>
      <c r="CK65" s="564"/>
      <c r="CL65" s="564"/>
      <c r="CM65" s="564"/>
      <c r="CN65" s="564"/>
      <c r="CO65" s="564"/>
      <c r="CP65" s="564"/>
      <c r="CQ65" s="564"/>
      <c r="CR65" s="67"/>
      <c r="CS65" s="401"/>
      <c r="CT65" s="1"/>
    </row>
    <row r="66" spans="1:145" ht="8.1" customHeight="1">
      <c r="B66" s="1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441"/>
      <c r="AG66" s="441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X66" s="358"/>
      <c r="AY66" s="358"/>
      <c r="AZ66" s="358"/>
      <c r="BA66" s="358"/>
      <c r="BB66" s="358"/>
      <c r="BC66" s="358"/>
      <c r="BD66" s="358"/>
      <c r="BE66" s="358"/>
      <c r="BF66" s="358"/>
      <c r="BG66" s="358"/>
      <c r="BH66" s="358"/>
      <c r="BI66" s="358"/>
      <c r="BJ66" s="358"/>
      <c r="BK66" s="358"/>
      <c r="BL66" s="358"/>
      <c r="BM66" s="358"/>
      <c r="BN66" s="358"/>
      <c r="BO66" s="358"/>
      <c r="BP66" s="358"/>
      <c r="BQ66" s="358"/>
      <c r="BR66" s="358"/>
      <c r="BS66" s="358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</row>
    <row r="67" spans="1:145" ht="8.1" customHeight="1">
      <c r="A67" s="12"/>
      <c r="B67" s="12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5"/>
      <c r="W67" s="441" t="s">
        <v>79</v>
      </c>
      <c r="X67" s="441"/>
      <c r="Y67" s="441"/>
      <c r="Z67" s="441"/>
      <c r="AA67" s="441"/>
      <c r="AB67" s="441"/>
      <c r="AC67" s="441"/>
      <c r="AD67" s="441"/>
      <c r="AE67" s="441"/>
      <c r="AF67" s="441"/>
      <c r="AG67" s="441"/>
      <c r="AH67" s="441"/>
      <c r="AI67" s="441"/>
      <c r="AJ67" s="441"/>
      <c r="AK67" s="441"/>
      <c r="AL67" s="441"/>
      <c r="AM67" s="441"/>
      <c r="AN67" s="441"/>
      <c r="AO67" s="441"/>
      <c r="AP67" s="441"/>
      <c r="AQ67" s="441"/>
      <c r="AR67" s="441"/>
      <c r="AS67" s="441"/>
      <c r="AT67" s="15"/>
      <c r="AX67" s="358"/>
      <c r="AY67" s="358"/>
      <c r="AZ67" s="358"/>
      <c r="BA67" s="358"/>
      <c r="BB67" s="358"/>
      <c r="BC67" s="358"/>
      <c r="BD67" s="358"/>
      <c r="BE67" s="358"/>
      <c r="BF67" s="358"/>
      <c r="BG67" s="358"/>
      <c r="BH67" s="358"/>
      <c r="BI67" s="358"/>
      <c r="BJ67" s="358"/>
      <c r="BK67" s="358"/>
      <c r="BL67" s="358"/>
      <c r="BM67" s="358"/>
      <c r="BN67" s="358"/>
      <c r="BO67" s="358"/>
      <c r="BP67" s="358"/>
      <c r="BQ67" s="358"/>
      <c r="BR67" s="358"/>
      <c r="BS67" s="358"/>
      <c r="BT67" s="1"/>
      <c r="BU67" s="1"/>
      <c r="BV67" s="1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3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</row>
    <row r="68" spans="1:145" ht="8.1" customHeight="1">
      <c r="A68" s="12"/>
      <c r="B68" s="12"/>
      <c r="C68" s="402" t="s">
        <v>123</v>
      </c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15"/>
      <c r="W68" s="441"/>
      <c r="X68" s="441"/>
      <c r="Y68" s="441"/>
      <c r="Z68" s="441"/>
      <c r="AA68" s="441"/>
      <c r="AB68" s="441"/>
      <c r="AC68" s="441"/>
      <c r="AD68" s="441"/>
      <c r="AE68" s="441"/>
      <c r="AF68" s="441"/>
      <c r="AG68" s="441"/>
      <c r="AH68" s="441"/>
      <c r="AI68" s="441"/>
      <c r="AJ68" s="441"/>
      <c r="AK68" s="441"/>
      <c r="AL68" s="441"/>
      <c r="AM68" s="441"/>
      <c r="AN68" s="441"/>
      <c r="AO68" s="441"/>
      <c r="AP68" s="441"/>
      <c r="AQ68" s="441"/>
      <c r="AR68" s="441"/>
      <c r="AS68" s="441"/>
      <c r="AT68" s="15"/>
      <c r="AX68" s="358"/>
      <c r="AY68" s="358"/>
      <c r="AZ68" s="358"/>
      <c r="BA68" s="358"/>
      <c r="BB68" s="358"/>
      <c r="BC68" s="358"/>
      <c r="BD68" s="358"/>
      <c r="BE68" s="358"/>
      <c r="BF68" s="358"/>
      <c r="BG68" s="358"/>
      <c r="BH68" s="358"/>
      <c r="BI68" s="358"/>
      <c r="BJ68" s="358"/>
      <c r="BK68" s="358"/>
      <c r="BL68" s="358"/>
      <c r="BM68" s="358"/>
      <c r="BN68" s="358"/>
      <c r="BO68" s="358"/>
      <c r="BP68" s="358"/>
      <c r="BQ68" s="358"/>
      <c r="BR68" s="358"/>
      <c r="BS68" s="358"/>
      <c r="BT68" s="1"/>
      <c r="BU68" s="1"/>
      <c r="BV68" s="1"/>
      <c r="BW68" s="403" t="s">
        <v>46</v>
      </c>
      <c r="BX68" s="404"/>
      <c r="BY68" s="404"/>
      <c r="BZ68" s="404"/>
      <c r="CA68" s="404"/>
      <c r="CB68" s="404"/>
      <c r="CC68" s="404"/>
      <c r="CD68" s="404"/>
      <c r="CE68" s="404"/>
      <c r="CF68" s="404"/>
      <c r="CG68" s="404"/>
      <c r="CH68" s="517"/>
      <c r="CI68" s="412" t="s">
        <v>133</v>
      </c>
      <c r="CJ68" s="412"/>
      <c r="CK68" s="412"/>
      <c r="CL68" s="412"/>
      <c r="CM68" s="412"/>
      <c r="CN68" s="412"/>
      <c r="CO68" s="412"/>
      <c r="CP68" s="412"/>
      <c r="CQ68" s="412"/>
      <c r="CR68" s="412"/>
      <c r="CS68" s="412"/>
      <c r="CT68" s="412"/>
      <c r="CU68" s="412"/>
      <c r="CV68" s="412"/>
      <c r="CW68" s="412"/>
      <c r="CX68" s="412"/>
      <c r="CY68" s="531">
        <f>ROUNDDOWN(BL55/1000,0)</f>
        <v>0</v>
      </c>
      <c r="CZ68" s="532"/>
      <c r="DA68" s="532"/>
      <c r="DB68" s="532"/>
      <c r="DC68" s="532"/>
      <c r="DD68" s="532"/>
      <c r="DE68" s="532"/>
      <c r="DF68" s="532"/>
      <c r="DG68" s="532"/>
      <c r="DH68" s="532"/>
      <c r="DI68" s="532"/>
      <c r="DJ68" s="532"/>
      <c r="DK68" s="532"/>
      <c r="DL68" s="532"/>
      <c r="DM68" s="128"/>
      <c r="DN68" s="128"/>
      <c r="DO68" s="129"/>
      <c r="DP68" s="1"/>
      <c r="DQ68" s="1"/>
      <c r="DR68" s="1"/>
    </row>
    <row r="69" spans="1:145" ht="8.1" customHeight="1">
      <c r="A69" s="12"/>
      <c r="B69" s="1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15"/>
      <c r="W69" s="421" t="s">
        <v>65</v>
      </c>
      <c r="X69" s="422"/>
      <c r="Y69" s="422"/>
      <c r="Z69" s="422"/>
      <c r="AA69" s="422"/>
      <c r="AB69" s="422"/>
      <c r="AC69" s="422"/>
      <c r="AD69" s="422"/>
      <c r="AE69" s="422"/>
      <c r="AF69" s="368"/>
      <c r="AG69" s="354"/>
      <c r="AH69" s="354"/>
      <c r="AI69" s="354"/>
      <c r="AJ69" s="368" t="s">
        <v>56</v>
      </c>
      <c r="AK69" s="354"/>
      <c r="AL69" s="354"/>
      <c r="AM69" s="354"/>
      <c r="AN69" s="354"/>
      <c r="AO69" s="354"/>
      <c r="AP69" s="354"/>
      <c r="AQ69" s="354"/>
      <c r="AR69" s="354"/>
      <c r="AS69" s="440"/>
      <c r="AT69" s="15"/>
      <c r="AX69" s="358"/>
      <c r="AY69" s="358"/>
      <c r="AZ69" s="358"/>
      <c r="BA69" s="358"/>
      <c r="BB69" s="358"/>
      <c r="BC69" s="358"/>
      <c r="BD69" s="358"/>
      <c r="BE69" s="358"/>
      <c r="BF69" s="358"/>
      <c r="BG69" s="358"/>
      <c r="BH69" s="358"/>
      <c r="BI69" s="358"/>
      <c r="BJ69" s="358"/>
      <c r="BK69" s="358"/>
      <c r="BL69" s="358"/>
      <c r="BM69" s="358"/>
      <c r="BN69" s="358"/>
      <c r="BO69" s="358"/>
      <c r="BP69" s="358"/>
      <c r="BQ69" s="358"/>
      <c r="BR69" s="358"/>
      <c r="BS69" s="358"/>
      <c r="BT69" s="1"/>
      <c r="BU69" s="1"/>
      <c r="BV69" s="1"/>
      <c r="BW69" s="405"/>
      <c r="BX69" s="406"/>
      <c r="BY69" s="406"/>
      <c r="BZ69" s="406"/>
      <c r="CA69" s="406"/>
      <c r="CB69" s="406"/>
      <c r="CC69" s="406"/>
      <c r="CD69" s="406"/>
      <c r="CE69" s="406"/>
      <c r="CF69" s="406"/>
      <c r="CG69" s="406"/>
      <c r="CH69" s="518"/>
      <c r="CI69" s="412"/>
      <c r="CJ69" s="412"/>
      <c r="CK69" s="412"/>
      <c r="CL69" s="412"/>
      <c r="CM69" s="412"/>
      <c r="CN69" s="412"/>
      <c r="CO69" s="412"/>
      <c r="CP69" s="412"/>
      <c r="CQ69" s="412"/>
      <c r="CR69" s="412"/>
      <c r="CS69" s="412"/>
      <c r="CT69" s="412"/>
      <c r="CU69" s="412"/>
      <c r="CV69" s="412"/>
      <c r="CW69" s="412"/>
      <c r="CX69" s="412"/>
      <c r="CY69" s="533"/>
      <c r="CZ69" s="534"/>
      <c r="DA69" s="534"/>
      <c r="DB69" s="534"/>
      <c r="DC69" s="534"/>
      <c r="DD69" s="534"/>
      <c r="DE69" s="534"/>
      <c r="DF69" s="534"/>
      <c r="DG69" s="534"/>
      <c r="DH69" s="534"/>
      <c r="DI69" s="534"/>
      <c r="DJ69" s="534"/>
      <c r="DK69" s="534"/>
      <c r="DL69" s="534"/>
      <c r="DM69" s="130"/>
      <c r="DN69" s="130"/>
      <c r="DO69" s="131"/>
    </row>
    <row r="70" spans="1:145" ht="8.1" customHeight="1">
      <c r="A70" s="12"/>
      <c r="B70" s="1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15"/>
      <c r="W70" s="423"/>
      <c r="X70" s="424"/>
      <c r="Y70" s="424"/>
      <c r="Z70" s="424"/>
      <c r="AA70" s="424"/>
      <c r="AB70" s="424"/>
      <c r="AC70" s="424"/>
      <c r="AD70" s="424"/>
      <c r="AE70" s="424"/>
      <c r="AF70" s="369"/>
      <c r="AG70" s="279"/>
      <c r="AH70" s="279"/>
      <c r="AI70" s="279"/>
      <c r="AJ70" s="369"/>
      <c r="AK70" s="279"/>
      <c r="AL70" s="279"/>
      <c r="AM70" s="279"/>
      <c r="AN70" s="279"/>
      <c r="AO70" s="279"/>
      <c r="AP70" s="279"/>
      <c r="AQ70" s="279"/>
      <c r="AR70" s="279"/>
      <c r="AS70" s="283"/>
      <c r="AT70" s="15"/>
      <c r="AX70" s="358"/>
      <c r="AY70" s="358"/>
      <c r="AZ70" s="358"/>
      <c r="BA70" s="358"/>
      <c r="BB70" s="358"/>
      <c r="BC70" s="358"/>
      <c r="BD70" s="358"/>
      <c r="BE70" s="358"/>
      <c r="BF70" s="358"/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358"/>
      <c r="BR70" s="358"/>
      <c r="BS70" s="358"/>
      <c r="BT70" s="1"/>
      <c r="BU70" s="1"/>
      <c r="BV70" s="1"/>
      <c r="BW70" s="405"/>
      <c r="BX70" s="406"/>
      <c r="BY70" s="406"/>
      <c r="BZ70" s="406"/>
      <c r="CA70" s="406"/>
      <c r="CB70" s="406"/>
      <c r="CC70" s="406"/>
      <c r="CD70" s="406"/>
      <c r="CE70" s="406"/>
      <c r="CF70" s="406"/>
      <c r="CG70" s="406"/>
      <c r="CH70" s="518"/>
      <c r="CI70" s="412"/>
      <c r="CJ70" s="412"/>
      <c r="CK70" s="412"/>
      <c r="CL70" s="412"/>
      <c r="CM70" s="412"/>
      <c r="CN70" s="412"/>
      <c r="CO70" s="412"/>
      <c r="CP70" s="412"/>
      <c r="CQ70" s="412"/>
      <c r="CR70" s="412"/>
      <c r="CS70" s="412"/>
      <c r="CT70" s="412"/>
      <c r="CU70" s="412"/>
      <c r="CV70" s="412"/>
      <c r="CW70" s="412"/>
      <c r="CX70" s="412"/>
      <c r="CY70" s="533"/>
      <c r="CZ70" s="534"/>
      <c r="DA70" s="534"/>
      <c r="DB70" s="534"/>
      <c r="DC70" s="534"/>
      <c r="DD70" s="534"/>
      <c r="DE70" s="534"/>
      <c r="DF70" s="534"/>
      <c r="DG70" s="534"/>
      <c r="DH70" s="534"/>
      <c r="DI70" s="534"/>
      <c r="DJ70" s="534"/>
      <c r="DK70" s="534"/>
      <c r="DL70" s="534"/>
      <c r="DM70" s="381" t="s">
        <v>47</v>
      </c>
      <c r="DN70" s="381"/>
      <c r="DO70" s="416"/>
    </row>
    <row r="71" spans="1:145" ht="8.1" customHeight="1">
      <c r="A71" s="12"/>
      <c r="B71" s="1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15"/>
      <c r="W71" s="550">
        <f>BH55</f>
        <v>0</v>
      </c>
      <c r="X71" s="551"/>
      <c r="Y71" s="551"/>
      <c r="Z71" s="551"/>
      <c r="AA71" s="551"/>
      <c r="AB71" s="551"/>
      <c r="AC71" s="551"/>
      <c r="AD71" s="551"/>
      <c r="AE71" s="552"/>
      <c r="AF71" s="393" t="s">
        <v>44</v>
      </c>
      <c r="AG71" s="277"/>
      <c r="AH71" s="277"/>
      <c r="AI71" s="394"/>
      <c r="AJ71" s="559">
        <f>IF(AND(W71/12&lt;1,W71/12&gt;0),1,ROUNDDOWN(W71/12,0))</f>
        <v>0</v>
      </c>
      <c r="AK71" s="560"/>
      <c r="AL71" s="560"/>
      <c r="AM71" s="560"/>
      <c r="AN71" s="560"/>
      <c r="AO71" s="560"/>
      <c r="AP71" s="560"/>
      <c r="AQ71" s="560"/>
      <c r="AR71" s="277" t="s">
        <v>45</v>
      </c>
      <c r="AS71" s="282"/>
      <c r="AT71" s="15"/>
      <c r="AX71" s="358"/>
      <c r="AY71" s="358"/>
      <c r="AZ71" s="358"/>
      <c r="BA71" s="358"/>
      <c r="BB71" s="358"/>
      <c r="BC71" s="358"/>
      <c r="BD71" s="358"/>
      <c r="BE71" s="358"/>
      <c r="BF71" s="358"/>
      <c r="BG71" s="358"/>
      <c r="BH71" s="358"/>
      <c r="BI71" s="358"/>
      <c r="BJ71" s="358"/>
      <c r="BK71" s="358"/>
      <c r="BL71" s="358"/>
      <c r="BM71" s="358"/>
      <c r="BN71" s="358"/>
      <c r="BO71" s="358"/>
      <c r="BP71" s="358"/>
      <c r="BQ71" s="358"/>
      <c r="BR71" s="358"/>
      <c r="BS71" s="358"/>
      <c r="BT71" s="1"/>
      <c r="BU71" s="1"/>
      <c r="BV71" s="1"/>
      <c r="BW71" s="405"/>
      <c r="BX71" s="406"/>
      <c r="BY71" s="406"/>
      <c r="BZ71" s="406"/>
      <c r="CA71" s="406"/>
      <c r="CB71" s="406"/>
      <c r="CC71" s="406"/>
      <c r="CD71" s="406"/>
      <c r="CE71" s="406"/>
      <c r="CF71" s="406"/>
      <c r="CG71" s="406"/>
      <c r="CH71" s="518"/>
      <c r="CI71" s="412"/>
      <c r="CJ71" s="412"/>
      <c r="CK71" s="412"/>
      <c r="CL71" s="412"/>
      <c r="CM71" s="412"/>
      <c r="CN71" s="412"/>
      <c r="CO71" s="412"/>
      <c r="CP71" s="412"/>
      <c r="CQ71" s="412"/>
      <c r="CR71" s="412"/>
      <c r="CS71" s="412"/>
      <c r="CT71" s="412"/>
      <c r="CU71" s="412"/>
      <c r="CV71" s="412"/>
      <c r="CW71" s="412"/>
      <c r="CX71" s="412"/>
      <c r="CY71" s="533"/>
      <c r="CZ71" s="534"/>
      <c r="DA71" s="534"/>
      <c r="DB71" s="534"/>
      <c r="DC71" s="534"/>
      <c r="DD71" s="534"/>
      <c r="DE71" s="534"/>
      <c r="DF71" s="534"/>
      <c r="DG71" s="534"/>
      <c r="DH71" s="534"/>
      <c r="DI71" s="534"/>
      <c r="DJ71" s="534"/>
      <c r="DK71" s="534"/>
      <c r="DL71" s="534"/>
      <c r="DM71" s="381"/>
      <c r="DN71" s="381"/>
      <c r="DO71" s="416"/>
    </row>
    <row r="72" spans="1:145" ht="8.1" customHeight="1">
      <c r="A72" s="12"/>
      <c r="B72" s="1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15"/>
      <c r="W72" s="553"/>
      <c r="X72" s="554"/>
      <c r="Y72" s="554"/>
      <c r="Z72" s="554"/>
      <c r="AA72" s="554"/>
      <c r="AB72" s="554"/>
      <c r="AC72" s="554"/>
      <c r="AD72" s="554"/>
      <c r="AE72" s="555"/>
      <c r="AF72" s="395"/>
      <c r="AG72" s="381"/>
      <c r="AH72" s="381"/>
      <c r="AI72" s="396"/>
      <c r="AJ72" s="561"/>
      <c r="AK72" s="562"/>
      <c r="AL72" s="562"/>
      <c r="AM72" s="562"/>
      <c r="AN72" s="562"/>
      <c r="AO72" s="562"/>
      <c r="AP72" s="562"/>
      <c r="AQ72" s="562"/>
      <c r="AR72" s="381"/>
      <c r="AS72" s="416"/>
      <c r="AT72" s="15"/>
      <c r="AX72" s="358"/>
      <c r="AY72" s="358"/>
      <c r="AZ72" s="358"/>
      <c r="BA72" s="358"/>
      <c r="BB72" s="358"/>
      <c r="BC72" s="358"/>
      <c r="BD72" s="358"/>
      <c r="BE72" s="358"/>
      <c r="BF72" s="358"/>
      <c r="BG72" s="358"/>
      <c r="BH72" s="358"/>
      <c r="BI72" s="358"/>
      <c r="BJ72" s="358"/>
      <c r="BK72" s="358"/>
      <c r="BL72" s="358"/>
      <c r="BM72" s="358"/>
      <c r="BN72" s="358"/>
      <c r="BO72" s="358"/>
      <c r="BP72" s="358"/>
      <c r="BQ72" s="358"/>
      <c r="BR72" s="358"/>
      <c r="BS72" s="358"/>
      <c r="BT72" s="1"/>
      <c r="BU72" s="1"/>
      <c r="BV72" s="1"/>
      <c r="BW72" s="405"/>
      <c r="BX72" s="406"/>
      <c r="BY72" s="406"/>
      <c r="BZ72" s="406"/>
      <c r="CA72" s="406"/>
      <c r="CB72" s="406"/>
      <c r="CC72" s="406"/>
      <c r="CD72" s="406"/>
      <c r="CE72" s="406"/>
      <c r="CF72" s="406"/>
      <c r="CG72" s="406"/>
      <c r="CH72" s="518"/>
      <c r="CI72" s="412"/>
      <c r="CJ72" s="412"/>
      <c r="CK72" s="412"/>
      <c r="CL72" s="412"/>
      <c r="CM72" s="412"/>
      <c r="CN72" s="412"/>
      <c r="CO72" s="412"/>
      <c r="CP72" s="412"/>
      <c r="CQ72" s="412"/>
      <c r="CR72" s="412"/>
      <c r="CS72" s="412"/>
      <c r="CT72" s="412"/>
      <c r="CU72" s="412"/>
      <c r="CV72" s="412"/>
      <c r="CW72" s="412"/>
      <c r="CX72" s="412"/>
      <c r="CY72" s="533"/>
      <c r="CZ72" s="534"/>
      <c r="DA72" s="534"/>
      <c r="DB72" s="534"/>
      <c r="DC72" s="534"/>
      <c r="DD72" s="534"/>
      <c r="DE72" s="534"/>
      <c r="DF72" s="534"/>
      <c r="DG72" s="534"/>
      <c r="DH72" s="534"/>
      <c r="DI72" s="534"/>
      <c r="DJ72" s="534"/>
      <c r="DK72" s="534"/>
      <c r="DL72" s="534"/>
      <c r="DM72" s="381"/>
      <c r="DN72" s="381"/>
      <c r="DO72" s="416"/>
    </row>
    <row r="73" spans="1:145" ht="8.1" customHeight="1">
      <c r="A73" s="12"/>
      <c r="B73" s="1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15"/>
      <c r="W73" s="553"/>
      <c r="X73" s="554"/>
      <c r="Y73" s="554"/>
      <c r="Z73" s="554"/>
      <c r="AA73" s="554"/>
      <c r="AB73" s="554"/>
      <c r="AC73" s="554"/>
      <c r="AD73" s="554"/>
      <c r="AE73" s="555"/>
      <c r="AF73" s="395"/>
      <c r="AG73" s="381"/>
      <c r="AH73" s="381"/>
      <c r="AI73" s="396"/>
      <c r="AJ73" s="561"/>
      <c r="AK73" s="562"/>
      <c r="AL73" s="562"/>
      <c r="AM73" s="562"/>
      <c r="AN73" s="562"/>
      <c r="AO73" s="562"/>
      <c r="AP73" s="562"/>
      <c r="AQ73" s="562"/>
      <c r="AR73" s="381"/>
      <c r="AS73" s="416"/>
      <c r="AT73" s="15"/>
      <c r="AX73" s="358"/>
      <c r="AY73" s="358"/>
      <c r="AZ73" s="358"/>
      <c r="BA73" s="358"/>
      <c r="BB73" s="358"/>
      <c r="BC73" s="358"/>
      <c r="BD73" s="358"/>
      <c r="BE73" s="358"/>
      <c r="BF73" s="358"/>
      <c r="BG73" s="358"/>
      <c r="BH73" s="358"/>
      <c r="BI73" s="358"/>
      <c r="BJ73" s="358"/>
      <c r="BK73" s="358"/>
      <c r="BL73" s="358"/>
      <c r="BM73" s="358"/>
      <c r="BN73" s="358"/>
      <c r="BO73" s="358"/>
      <c r="BP73" s="358"/>
      <c r="BQ73" s="358"/>
      <c r="BR73" s="358"/>
      <c r="BS73" s="358"/>
      <c r="BT73" s="1"/>
      <c r="BU73" s="1"/>
      <c r="BV73" s="1"/>
      <c r="BW73" s="405"/>
      <c r="BX73" s="406"/>
      <c r="BY73" s="406"/>
      <c r="BZ73" s="406"/>
      <c r="CA73" s="406"/>
      <c r="CB73" s="406"/>
      <c r="CC73" s="406"/>
      <c r="CD73" s="406"/>
      <c r="CE73" s="406"/>
      <c r="CF73" s="406"/>
      <c r="CG73" s="406"/>
      <c r="CH73" s="518"/>
      <c r="CI73" s="412"/>
      <c r="CJ73" s="412"/>
      <c r="CK73" s="412"/>
      <c r="CL73" s="412"/>
      <c r="CM73" s="412"/>
      <c r="CN73" s="412"/>
      <c r="CO73" s="412"/>
      <c r="CP73" s="412"/>
      <c r="CQ73" s="412"/>
      <c r="CR73" s="412"/>
      <c r="CS73" s="412"/>
      <c r="CT73" s="412"/>
      <c r="CU73" s="412"/>
      <c r="CV73" s="412"/>
      <c r="CW73" s="412"/>
      <c r="CX73" s="412"/>
      <c r="CY73" s="395" t="s">
        <v>57</v>
      </c>
      <c r="CZ73" s="381"/>
      <c r="DA73" s="381"/>
      <c r="DB73" s="381"/>
      <c r="DC73" s="381"/>
      <c r="DD73" s="381"/>
      <c r="DE73" s="381"/>
      <c r="DF73" s="381"/>
      <c r="DG73" s="381"/>
      <c r="DH73" s="381"/>
      <c r="DI73" s="381"/>
      <c r="DJ73" s="381"/>
      <c r="DK73" s="381"/>
      <c r="DL73" s="381"/>
      <c r="DM73" s="381"/>
      <c r="DN73" s="381"/>
      <c r="DO73" s="416"/>
    </row>
    <row r="74" spans="1:145" ht="8.1" customHeight="1">
      <c r="A74" s="12"/>
      <c r="B74" s="1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15"/>
      <c r="W74" s="556"/>
      <c r="X74" s="557"/>
      <c r="Y74" s="557"/>
      <c r="Z74" s="557"/>
      <c r="AA74" s="557"/>
      <c r="AB74" s="557"/>
      <c r="AC74" s="557"/>
      <c r="AD74" s="557"/>
      <c r="AE74" s="558"/>
      <c r="AF74" s="397"/>
      <c r="AG74" s="355"/>
      <c r="AH74" s="355"/>
      <c r="AI74" s="398"/>
      <c r="AJ74" s="563"/>
      <c r="AK74" s="564"/>
      <c r="AL74" s="564"/>
      <c r="AM74" s="564"/>
      <c r="AN74" s="564"/>
      <c r="AO74" s="564"/>
      <c r="AP74" s="564"/>
      <c r="AQ74" s="564"/>
      <c r="AR74" s="355"/>
      <c r="AS74" s="417"/>
      <c r="AT74" s="15"/>
      <c r="AX74" s="358"/>
      <c r="AY74" s="358"/>
      <c r="AZ74" s="358"/>
      <c r="BA74" s="358"/>
      <c r="BB74" s="358"/>
      <c r="BC74" s="358"/>
      <c r="BD74" s="358"/>
      <c r="BE74" s="358"/>
      <c r="BF74" s="358"/>
      <c r="BG74" s="358"/>
      <c r="BH74" s="358"/>
      <c r="BI74" s="358"/>
      <c r="BJ74" s="358"/>
      <c r="BK74" s="358"/>
      <c r="BL74" s="358"/>
      <c r="BM74" s="358"/>
      <c r="BN74" s="358"/>
      <c r="BO74" s="358"/>
      <c r="BP74" s="358"/>
      <c r="BQ74" s="358"/>
      <c r="BR74" s="358"/>
      <c r="BS74" s="358"/>
      <c r="BT74" s="1"/>
      <c r="BU74" s="1"/>
      <c r="BV74" s="1"/>
      <c r="BW74" s="515"/>
      <c r="BX74" s="516"/>
      <c r="BY74" s="516"/>
      <c r="BZ74" s="516"/>
      <c r="CA74" s="516"/>
      <c r="CB74" s="516"/>
      <c r="CC74" s="516"/>
      <c r="CD74" s="516"/>
      <c r="CE74" s="516"/>
      <c r="CF74" s="516"/>
      <c r="CG74" s="516"/>
      <c r="CH74" s="519"/>
      <c r="CI74" s="414"/>
      <c r="CJ74" s="414"/>
      <c r="CK74" s="414"/>
      <c r="CL74" s="414"/>
      <c r="CM74" s="414"/>
      <c r="CN74" s="414"/>
      <c r="CO74" s="414"/>
      <c r="CP74" s="414"/>
      <c r="CQ74" s="414"/>
      <c r="CR74" s="414"/>
      <c r="CS74" s="414"/>
      <c r="CT74" s="414"/>
      <c r="CU74" s="414"/>
      <c r="CV74" s="414"/>
      <c r="CW74" s="414"/>
      <c r="CX74" s="414"/>
      <c r="CY74" s="397"/>
      <c r="CZ74" s="355"/>
      <c r="DA74" s="355"/>
      <c r="DB74" s="355"/>
      <c r="DC74" s="355"/>
      <c r="DD74" s="355"/>
      <c r="DE74" s="355"/>
      <c r="DF74" s="355"/>
      <c r="DG74" s="355"/>
      <c r="DH74" s="355"/>
      <c r="DI74" s="355"/>
      <c r="DJ74" s="355"/>
      <c r="DK74" s="355"/>
      <c r="DL74" s="355"/>
      <c r="DM74" s="355"/>
      <c r="DN74" s="355"/>
      <c r="DO74" s="417"/>
    </row>
    <row r="75" spans="1:145" ht="8.1" customHeight="1">
      <c r="A75" s="12"/>
      <c r="B75" s="1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1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15"/>
      <c r="AT75" s="15"/>
      <c r="BQ75" s="1"/>
      <c r="BR75" s="1"/>
      <c r="BS75" s="1"/>
      <c r="BT75" s="1"/>
      <c r="BU75" s="1"/>
      <c r="BV75" s="1"/>
      <c r="BW75" s="403" t="s">
        <v>48</v>
      </c>
      <c r="BX75" s="404"/>
      <c r="BY75" s="404"/>
      <c r="BZ75" s="404"/>
      <c r="CA75" s="404"/>
      <c r="CB75" s="404"/>
      <c r="CC75" s="404"/>
      <c r="CD75" s="404"/>
      <c r="CE75" s="404"/>
      <c r="CF75" s="404"/>
      <c r="CG75" s="452"/>
      <c r="CH75" s="407"/>
      <c r="CI75" s="512" t="s">
        <v>122</v>
      </c>
      <c r="CJ75" s="512"/>
      <c r="CK75" s="512"/>
      <c r="CL75" s="512"/>
      <c r="CM75" s="512"/>
      <c r="CN75" s="512"/>
      <c r="CO75" s="512"/>
      <c r="CP75" s="512"/>
      <c r="CQ75" s="512"/>
      <c r="CR75" s="512"/>
      <c r="CS75" s="512"/>
      <c r="CT75" s="512"/>
      <c r="CU75" s="512"/>
      <c r="CV75" s="512"/>
      <c r="CW75" s="512"/>
      <c r="CX75" s="512"/>
      <c r="CY75" s="531">
        <f>ROUNDDOWN(DE55/1000,0)</f>
        <v>0</v>
      </c>
      <c r="CZ75" s="532"/>
      <c r="DA75" s="532"/>
      <c r="DB75" s="532"/>
      <c r="DC75" s="532"/>
      <c r="DD75" s="532"/>
      <c r="DE75" s="532"/>
      <c r="DF75" s="532"/>
      <c r="DG75" s="532"/>
      <c r="DH75" s="532"/>
      <c r="DI75" s="532"/>
      <c r="DJ75" s="532"/>
      <c r="DK75" s="532"/>
      <c r="DL75" s="532"/>
      <c r="DM75" s="381"/>
      <c r="DN75" s="381"/>
      <c r="DO75" s="416"/>
    </row>
    <row r="76" spans="1:145" ht="8.1" customHeight="1">
      <c r="A76" s="12"/>
      <c r="B76" s="1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"/>
      <c r="BR76" s="1"/>
      <c r="BS76" s="1"/>
      <c r="BT76" s="1"/>
      <c r="BU76" s="1"/>
      <c r="BV76" s="1"/>
      <c r="BW76" s="405"/>
      <c r="BX76" s="406"/>
      <c r="BY76" s="406"/>
      <c r="BZ76" s="406"/>
      <c r="CA76" s="406"/>
      <c r="CB76" s="406"/>
      <c r="CC76" s="406"/>
      <c r="CD76" s="406"/>
      <c r="CE76" s="406"/>
      <c r="CF76" s="406"/>
      <c r="CG76" s="453"/>
      <c r="CH76" s="408"/>
      <c r="CI76" s="513"/>
      <c r="CJ76" s="513"/>
      <c r="CK76" s="513"/>
      <c r="CL76" s="513"/>
      <c r="CM76" s="513"/>
      <c r="CN76" s="513"/>
      <c r="CO76" s="513"/>
      <c r="CP76" s="513"/>
      <c r="CQ76" s="513"/>
      <c r="CR76" s="513"/>
      <c r="CS76" s="513"/>
      <c r="CT76" s="513"/>
      <c r="CU76" s="513"/>
      <c r="CV76" s="513"/>
      <c r="CW76" s="513"/>
      <c r="CX76" s="513"/>
      <c r="CY76" s="533"/>
      <c r="CZ76" s="534"/>
      <c r="DA76" s="534"/>
      <c r="DB76" s="534"/>
      <c r="DC76" s="534"/>
      <c r="DD76" s="534"/>
      <c r="DE76" s="534"/>
      <c r="DF76" s="534"/>
      <c r="DG76" s="534"/>
      <c r="DH76" s="534"/>
      <c r="DI76" s="534"/>
      <c r="DJ76" s="534"/>
      <c r="DK76" s="534"/>
      <c r="DL76" s="534"/>
      <c r="DM76" s="381"/>
      <c r="DN76" s="381"/>
      <c r="DO76" s="416"/>
    </row>
    <row r="77" spans="1:145" ht="10.5" customHeight="1"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5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405"/>
      <c r="BX77" s="406"/>
      <c r="BY77" s="406"/>
      <c r="BZ77" s="406"/>
      <c r="CA77" s="406"/>
      <c r="CB77" s="406"/>
      <c r="CC77" s="406"/>
      <c r="CD77" s="406"/>
      <c r="CE77" s="406"/>
      <c r="CF77" s="406"/>
      <c r="CG77" s="453"/>
      <c r="CH77" s="408"/>
      <c r="CI77" s="513"/>
      <c r="CJ77" s="513"/>
      <c r="CK77" s="513"/>
      <c r="CL77" s="513"/>
      <c r="CM77" s="513"/>
      <c r="CN77" s="513"/>
      <c r="CO77" s="513"/>
      <c r="CP77" s="513"/>
      <c r="CQ77" s="513"/>
      <c r="CR77" s="513"/>
      <c r="CS77" s="513"/>
      <c r="CT77" s="513"/>
      <c r="CU77" s="513"/>
      <c r="CV77" s="513"/>
      <c r="CW77" s="513"/>
      <c r="CX77" s="513"/>
      <c r="CY77" s="533"/>
      <c r="CZ77" s="534"/>
      <c r="DA77" s="534"/>
      <c r="DB77" s="534"/>
      <c r="DC77" s="534"/>
      <c r="DD77" s="534"/>
      <c r="DE77" s="534"/>
      <c r="DF77" s="534"/>
      <c r="DG77" s="534"/>
      <c r="DH77" s="534"/>
      <c r="DI77" s="534"/>
      <c r="DJ77" s="534"/>
      <c r="DK77" s="534"/>
      <c r="DL77" s="534"/>
      <c r="DM77" s="381" t="s">
        <v>47</v>
      </c>
      <c r="DN77" s="381"/>
      <c r="DO77" s="416"/>
    </row>
    <row r="78" spans="1:145" ht="10.5" customHeight="1">
      <c r="A78" s="441" t="s">
        <v>124</v>
      </c>
      <c r="B78" s="441"/>
      <c r="C78" s="441"/>
      <c r="D78" s="441"/>
      <c r="E78" s="441"/>
      <c r="F78" s="441"/>
      <c r="G78" s="441"/>
      <c r="H78" s="441"/>
      <c r="I78" s="441"/>
      <c r="J78" s="441"/>
      <c r="K78" s="441"/>
      <c r="L78" s="441"/>
      <c r="M78" s="441"/>
      <c r="N78" s="441"/>
      <c r="O78" s="441"/>
      <c r="P78" s="441"/>
      <c r="Q78" s="441"/>
      <c r="R78" s="441"/>
      <c r="S78" s="441"/>
      <c r="T78" s="441"/>
      <c r="U78" s="441"/>
      <c r="V78" s="441"/>
      <c r="W78" s="441"/>
      <c r="X78" s="441"/>
      <c r="Y78" s="441"/>
      <c r="Z78" s="441"/>
      <c r="AA78" s="441"/>
      <c r="AB78" s="441"/>
      <c r="AC78" s="441"/>
      <c r="AD78" s="441"/>
      <c r="AE78" s="441"/>
      <c r="AF78" s="441"/>
      <c r="AG78" s="441"/>
      <c r="AH78" s="441"/>
      <c r="AI78" s="441"/>
      <c r="AJ78" s="441"/>
      <c r="AK78" s="441"/>
      <c r="AL78" s="441"/>
      <c r="AM78" s="441"/>
      <c r="AN78" s="441"/>
      <c r="AO78" s="441"/>
      <c r="AP78" s="441"/>
      <c r="AQ78" s="441"/>
      <c r="AR78" s="441"/>
      <c r="AS78" s="441"/>
      <c r="AT78" s="15"/>
      <c r="AU78" s="1"/>
      <c r="AV78" s="1"/>
      <c r="BS78" s="1"/>
      <c r="BT78" s="1"/>
      <c r="BU78" s="1"/>
      <c r="BV78" s="1"/>
      <c r="BW78" s="405"/>
      <c r="BX78" s="406"/>
      <c r="BY78" s="406"/>
      <c r="BZ78" s="406"/>
      <c r="CA78" s="406"/>
      <c r="CB78" s="406"/>
      <c r="CC78" s="406"/>
      <c r="CD78" s="406"/>
      <c r="CE78" s="406"/>
      <c r="CF78" s="406"/>
      <c r="CG78" s="453"/>
      <c r="CH78" s="408"/>
      <c r="CI78" s="513"/>
      <c r="CJ78" s="513"/>
      <c r="CK78" s="513"/>
      <c r="CL78" s="513"/>
      <c r="CM78" s="513"/>
      <c r="CN78" s="513"/>
      <c r="CO78" s="513"/>
      <c r="CP78" s="513"/>
      <c r="CQ78" s="513"/>
      <c r="CR78" s="513"/>
      <c r="CS78" s="513"/>
      <c r="CT78" s="513"/>
      <c r="CU78" s="513"/>
      <c r="CV78" s="513"/>
      <c r="CW78" s="513"/>
      <c r="CX78" s="513"/>
      <c r="CY78" s="533"/>
      <c r="CZ78" s="534"/>
      <c r="DA78" s="534"/>
      <c r="DB78" s="534"/>
      <c r="DC78" s="534"/>
      <c r="DD78" s="534"/>
      <c r="DE78" s="534"/>
      <c r="DF78" s="534"/>
      <c r="DG78" s="534"/>
      <c r="DH78" s="534"/>
      <c r="DI78" s="534"/>
      <c r="DJ78" s="534"/>
      <c r="DK78" s="534"/>
      <c r="DL78" s="534"/>
      <c r="DM78" s="381"/>
      <c r="DN78" s="381"/>
      <c r="DO78" s="416"/>
    </row>
    <row r="79" spans="1:145" ht="10.5" customHeight="1">
      <c r="A79" s="381"/>
      <c r="B79" s="381"/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1"/>
      <c r="AS79" s="381"/>
      <c r="AT79" s="15"/>
      <c r="AU79" s="1"/>
      <c r="AV79" s="1"/>
      <c r="BS79" s="1"/>
      <c r="BT79" s="1"/>
      <c r="BU79" s="1"/>
      <c r="BV79" s="1"/>
      <c r="BW79" s="405"/>
      <c r="BX79" s="406"/>
      <c r="BY79" s="406"/>
      <c r="BZ79" s="406"/>
      <c r="CA79" s="406"/>
      <c r="CB79" s="406"/>
      <c r="CC79" s="406"/>
      <c r="CD79" s="406"/>
      <c r="CE79" s="406"/>
      <c r="CF79" s="406"/>
      <c r="CG79" s="453"/>
      <c r="CH79" s="408"/>
      <c r="CI79" s="513"/>
      <c r="CJ79" s="513"/>
      <c r="CK79" s="513"/>
      <c r="CL79" s="513"/>
      <c r="CM79" s="513"/>
      <c r="CN79" s="513"/>
      <c r="CO79" s="513"/>
      <c r="CP79" s="513"/>
      <c r="CQ79" s="513"/>
      <c r="CR79" s="513"/>
      <c r="CS79" s="513"/>
      <c r="CT79" s="513"/>
      <c r="CU79" s="513"/>
      <c r="CV79" s="513"/>
      <c r="CW79" s="513"/>
      <c r="CX79" s="513"/>
      <c r="CY79" s="395" t="s">
        <v>84</v>
      </c>
      <c r="CZ79" s="381"/>
      <c r="DA79" s="381"/>
      <c r="DB79" s="381"/>
      <c r="DC79" s="381"/>
      <c r="DD79" s="381"/>
      <c r="DE79" s="381"/>
      <c r="DF79" s="381"/>
      <c r="DG79" s="381"/>
      <c r="DH79" s="381"/>
      <c r="DI79" s="381"/>
      <c r="DJ79" s="381"/>
      <c r="DK79" s="381"/>
      <c r="DL79" s="381"/>
      <c r="DM79" s="381"/>
      <c r="DN79" s="381"/>
      <c r="DO79" s="416"/>
    </row>
    <row r="80" spans="1:145" ht="11.1" customHeight="1">
      <c r="A80" s="458" t="s">
        <v>52</v>
      </c>
      <c r="B80" s="459"/>
      <c r="C80" s="459"/>
      <c r="D80" s="459"/>
      <c r="E80" s="459"/>
      <c r="F80" s="459"/>
      <c r="G80" s="459"/>
      <c r="H80" s="459"/>
      <c r="I80" s="459"/>
      <c r="J80" s="459"/>
      <c r="K80" s="459"/>
      <c r="L80" s="459"/>
      <c r="M80" s="459"/>
      <c r="N80" s="459"/>
      <c r="O80" s="459"/>
      <c r="P80" s="459"/>
      <c r="Q80" s="459"/>
      <c r="R80" s="460"/>
      <c r="S80" s="422" t="s">
        <v>53</v>
      </c>
      <c r="T80" s="422"/>
      <c r="U80" s="422"/>
      <c r="V80" s="422"/>
      <c r="W80" s="422"/>
      <c r="X80" s="422"/>
      <c r="Y80" s="422"/>
      <c r="Z80" s="422"/>
      <c r="AA80" s="422"/>
      <c r="AB80" s="422"/>
      <c r="AC80" s="422"/>
      <c r="AD80" s="422"/>
      <c r="AE80" s="422"/>
      <c r="AF80" s="422"/>
      <c r="AG80" s="422"/>
      <c r="AH80" s="422"/>
      <c r="AI80" s="422"/>
      <c r="AJ80" s="422"/>
      <c r="AK80" s="422"/>
      <c r="AL80" s="422"/>
      <c r="AM80" s="422"/>
      <c r="AN80" s="422"/>
      <c r="AO80" s="422"/>
      <c r="AP80" s="422"/>
      <c r="AQ80" s="422"/>
      <c r="AR80" s="422"/>
      <c r="AS80" s="461"/>
      <c r="AT80" s="15"/>
      <c r="AU80" s="1"/>
      <c r="AV80" s="1"/>
      <c r="BS80" s="1"/>
      <c r="BT80" s="1"/>
      <c r="BU80" s="1"/>
      <c r="BV80" s="1"/>
      <c r="BW80" s="405"/>
      <c r="BX80" s="406"/>
      <c r="BY80" s="406"/>
      <c r="BZ80" s="406"/>
      <c r="CA80" s="406"/>
      <c r="CB80" s="406"/>
      <c r="CC80" s="406"/>
      <c r="CD80" s="406"/>
      <c r="CE80" s="406"/>
      <c r="CF80" s="406"/>
      <c r="CG80" s="453"/>
      <c r="CH80" s="409"/>
      <c r="CI80" s="514"/>
      <c r="CJ80" s="514"/>
      <c r="CK80" s="514"/>
      <c r="CL80" s="514"/>
      <c r="CM80" s="514"/>
      <c r="CN80" s="514"/>
      <c r="CO80" s="514"/>
      <c r="CP80" s="514"/>
      <c r="CQ80" s="514"/>
      <c r="CR80" s="514"/>
      <c r="CS80" s="514"/>
      <c r="CT80" s="514"/>
      <c r="CU80" s="514"/>
      <c r="CV80" s="514"/>
      <c r="CW80" s="514"/>
      <c r="CX80" s="514"/>
      <c r="CY80" s="395"/>
      <c r="CZ80" s="381"/>
      <c r="DA80" s="381"/>
      <c r="DB80" s="381"/>
      <c r="DC80" s="381"/>
      <c r="DD80" s="381"/>
      <c r="DE80" s="381"/>
      <c r="DF80" s="381"/>
      <c r="DG80" s="381"/>
      <c r="DH80" s="381"/>
      <c r="DI80" s="381"/>
      <c r="DJ80" s="381"/>
      <c r="DK80" s="381"/>
      <c r="DL80" s="381"/>
      <c r="DM80" s="381"/>
      <c r="DN80" s="381"/>
      <c r="DO80" s="416"/>
    </row>
    <row r="81" spans="1:145" ht="11.1" customHeight="1">
      <c r="A81" s="535"/>
      <c r="B81" s="543"/>
      <c r="C81" s="543"/>
      <c r="D81" s="543"/>
      <c r="E81" s="543"/>
      <c r="F81" s="543"/>
      <c r="G81" s="543"/>
      <c r="H81" s="543"/>
      <c r="I81" s="543"/>
      <c r="J81" s="543"/>
      <c r="K81" s="543"/>
      <c r="L81" s="543"/>
      <c r="M81" s="543"/>
      <c r="N81" s="543"/>
      <c r="O81" s="543"/>
      <c r="P81" s="543"/>
      <c r="Q81" s="543"/>
      <c r="R81" s="544"/>
      <c r="S81" s="92" t="s">
        <v>54</v>
      </c>
      <c r="T81" s="92"/>
      <c r="U81" s="92"/>
      <c r="V81" s="92"/>
      <c r="W81" s="92"/>
      <c r="X81" s="92"/>
      <c r="Y81" s="92"/>
      <c r="Z81" s="92"/>
      <c r="AA81" s="92"/>
      <c r="AB81" s="92" t="s">
        <v>55</v>
      </c>
      <c r="AC81" s="92"/>
      <c r="AD81" s="92"/>
      <c r="AE81" s="92"/>
      <c r="AF81" s="92"/>
      <c r="AG81" s="92"/>
      <c r="AH81" s="92"/>
      <c r="AI81" s="92"/>
      <c r="AJ81" s="92" t="s">
        <v>61</v>
      </c>
      <c r="AK81" s="92"/>
      <c r="AL81" s="92"/>
      <c r="AM81" s="92"/>
      <c r="AN81" s="92"/>
      <c r="AO81" s="92"/>
      <c r="AP81" s="92"/>
      <c r="AQ81" s="92"/>
      <c r="AR81" s="92"/>
      <c r="AS81" s="93"/>
      <c r="AT81" s="30"/>
      <c r="AU81" s="1"/>
      <c r="AV81" s="1"/>
      <c r="BS81" s="1"/>
      <c r="BT81" s="1"/>
      <c r="BU81" s="1"/>
      <c r="BV81" s="1"/>
      <c r="BW81" s="493" t="s">
        <v>49</v>
      </c>
      <c r="BX81" s="494"/>
      <c r="BY81" s="494"/>
      <c r="BZ81" s="494"/>
      <c r="CA81" s="494"/>
      <c r="CB81" s="494"/>
      <c r="CC81" s="494"/>
      <c r="CD81" s="494"/>
      <c r="CE81" s="494"/>
      <c r="CF81" s="494"/>
      <c r="CG81" s="494"/>
      <c r="CH81" s="407"/>
      <c r="CI81" s="410" t="s">
        <v>74</v>
      </c>
      <c r="CJ81" s="410"/>
      <c r="CK81" s="410"/>
      <c r="CL81" s="410"/>
      <c r="CM81" s="410"/>
      <c r="CN81" s="410"/>
      <c r="CO81" s="410"/>
      <c r="CP81" s="410"/>
      <c r="CQ81" s="410"/>
      <c r="CR81" s="410"/>
      <c r="CS81" s="410"/>
      <c r="CT81" s="410"/>
      <c r="CU81" s="410"/>
      <c r="CV81" s="410"/>
      <c r="CW81" s="410"/>
      <c r="CX81" s="411"/>
      <c r="CY81" s="531">
        <f>CY68</f>
        <v>0</v>
      </c>
      <c r="CZ81" s="532"/>
      <c r="DA81" s="532"/>
      <c r="DB81" s="532"/>
      <c r="DC81" s="532"/>
      <c r="DD81" s="532"/>
      <c r="DE81" s="532"/>
      <c r="DF81" s="532"/>
      <c r="DG81" s="532"/>
      <c r="DH81" s="532"/>
      <c r="DI81" s="532"/>
      <c r="DJ81" s="532"/>
      <c r="DK81" s="532"/>
      <c r="DL81" s="532"/>
      <c r="DM81" s="354"/>
      <c r="DN81" s="354"/>
      <c r="DO81" s="440"/>
    </row>
    <row r="82" spans="1:145" ht="11.1" customHeight="1">
      <c r="A82" s="535"/>
      <c r="B82" s="543"/>
      <c r="C82" s="543"/>
      <c r="D82" s="543"/>
      <c r="E82" s="543"/>
      <c r="F82" s="543"/>
      <c r="G82" s="543"/>
      <c r="H82" s="543"/>
      <c r="I82" s="543"/>
      <c r="J82" s="543"/>
      <c r="K82" s="543"/>
      <c r="L82" s="543"/>
      <c r="M82" s="543"/>
      <c r="N82" s="543"/>
      <c r="O82" s="543"/>
      <c r="P82" s="543"/>
      <c r="Q82" s="543"/>
      <c r="R82" s="544"/>
      <c r="S82" s="537"/>
      <c r="T82" s="538"/>
      <c r="U82" s="538"/>
      <c r="V82" s="538"/>
      <c r="W82" s="538"/>
      <c r="X82" s="538"/>
      <c r="Y82" s="538"/>
      <c r="Z82" s="538"/>
      <c r="AA82" s="539"/>
      <c r="AB82" s="540"/>
      <c r="AC82" s="540"/>
      <c r="AD82" s="540"/>
      <c r="AE82" s="540"/>
      <c r="AF82" s="540"/>
      <c r="AG82" s="540"/>
      <c r="AH82" s="540"/>
      <c r="AI82" s="540"/>
      <c r="AJ82" s="541" t="s">
        <v>62</v>
      </c>
      <c r="AK82" s="541"/>
      <c r="AL82" s="541"/>
      <c r="AM82" s="541"/>
      <c r="AN82" s="541"/>
      <c r="AO82" s="541"/>
      <c r="AP82" s="541"/>
      <c r="AQ82" s="541"/>
      <c r="AR82" s="541"/>
      <c r="AS82" s="542"/>
      <c r="AT82" s="30"/>
      <c r="AU82" s="1"/>
      <c r="AV82" s="1"/>
      <c r="BS82" s="1"/>
      <c r="BT82" s="1"/>
      <c r="BU82" s="1"/>
      <c r="BV82" s="1"/>
      <c r="BW82" s="495"/>
      <c r="BX82" s="496"/>
      <c r="BY82" s="496"/>
      <c r="BZ82" s="496"/>
      <c r="CA82" s="496"/>
      <c r="CB82" s="496"/>
      <c r="CC82" s="496"/>
      <c r="CD82" s="496"/>
      <c r="CE82" s="496"/>
      <c r="CF82" s="496"/>
      <c r="CG82" s="496"/>
      <c r="CH82" s="408"/>
      <c r="CI82" s="412"/>
      <c r="CJ82" s="412"/>
      <c r="CK82" s="412"/>
      <c r="CL82" s="412"/>
      <c r="CM82" s="412"/>
      <c r="CN82" s="412"/>
      <c r="CO82" s="412"/>
      <c r="CP82" s="412"/>
      <c r="CQ82" s="412"/>
      <c r="CR82" s="412"/>
      <c r="CS82" s="412"/>
      <c r="CT82" s="412"/>
      <c r="CU82" s="412"/>
      <c r="CV82" s="412"/>
      <c r="CW82" s="412"/>
      <c r="CX82" s="413"/>
      <c r="CY82" s="533"/>
      <c r="CZ82" s="534"/>
      <c r="DA82" s="534"/>
      <c r="DB82" s="534"/>
      <c r="DC82" s="534"/>
      <c r="DD82" s="534"/>
      <c r="DE82" s="534"/>
      <c r="DF82" s="534"/>
      <c r="DG82" s="534"/>
      <c r="DH82" s="534"/>
      <c r="DI82" s="534"/>
      <c r="DJ82" s="534"/>
      <c r="DK82" s="534"/>
      <c r="DL82" s="534"/>
      <c r="DM82" s="381"/>
      <c r="DN82" s="381"/>
      <c r="DO82" s="416"/>
      <c r="DX82" s="20" t="s">
        <v>81</v>
      </c>
      <c r="DZ82" s="20"/>
    </row>
    <row r="83" spans="1:145" ht="11.1" customHeight="1">
      <c r="A83" s="535"/>
      <c r="B83" s="543"/>
      <c r="C83" s="543"/>
      <c r="D83" s="543"/>
      <c r="E83" s="543"/>
      <c r="F83" s="543"/>
      <c r="G83" s="543"/>
      <c r="H83" s="543"/>
      <c r="I83" s="543"/>
      <c r="J83" s="543"/>
      <c r="K83" s="543"/>
      <c r="L83" s="543"/>
      <c r="M83" s="543"/>
      <c r="N83" s="543"/>
      <c r="O83" s="543"/>
      <c r="P83" s="543"/>
      <c r="Q83" s="543"/>
      <c r="R83" s="544"/>
      <c r="S83" s="540"/>
      <c r="T83" s="540"/>
      <c r="U83" s="540"/>
      <c r="V83" s="540"/>
      <c r="W83" s="540"/>
      <c r="X83" s="540"/>
      <c r="Y83" s="540"/>
      <c r="Z83" s="540"/>
      <c r="AA83" s="540"/>
      <c r="AB83" s="540"/>
      <c r="AC83" s="540"/>
      <c r="AD83" s="540"/>
      <c r="AE83" s="540"/>
      <c r="AF83" s="540"/>
      <c r="AG83" s="540"/>
      <c r="AH83" s="540"/>
      <c r="AI83" s="540"/>
      <c r="AJ83" s="541" t="s">
        <v>62</v>
      </c>
      <c r="AK83" s="541"/>
      <c r="AL83" s="541"/>
      <c r="AM83" s="541"/>
      <c r="AN83" s="541"/>
      <c r="AO83" s="541"/>
      <c r="AP83" s="541"/>
      <c r="AQ83" s="541"/>
      <c r="AR83" s="541"/>
      <c r="AS83" s="542"/>
      <c r="AT83" s="30"/>
      <c r="AU83" s="1"/>
      <c r="AV83" s="1"/>
      <c r="BS83" s="1"/>
      <c r="BT83" s="1"/>
      <c r="BU83" s="1"/>
      <c r="BV83" s="1"/>
      <c r="BW83" s="495"/>
      <c r="BX83" s="496"/>
      <c r="BY83" s="496"/>
      <c r="BZ83" s="496"/>
      <c r="CA83" s="496"/>
      <c r="CB83" s="496"/>
      <c r="CC83" s="496"/>
      <c r="CD83" s="496"/>
      <c r="CE83" s="496"/>
      <c r="CF83" s="496"/>
      <c r="CG83" s="496"/>
      <c r="CH83" s="408"/>
      <c r="CI83" s="412"/>
      <c r="CJ83" s="412"/>
      <c r="CK83" s="412"/>
      <c r="CL83" s="412"/>
      <c r="CM83" s="412"/>
      <c r="CN83" s="412"/>
      <c r="CO83" s="412"/>
      <c r="CP83" s="412"/>
      <c r="CQ83" s="412"/>
      <c r="CR83" s="412"/>
      <c r="CS83" s="412"/>
      <c r="CT83" s="412"/>
      <c r="CU83" s="412"/>
      <c r="CV83" s="412"/>
      <c r="CW83" s="412"/>
      <c r="CX83" s="413"/>
      <c r="CY83" s="533"/>
      <c r="CZ83" s="534"/>
      <c r="DA83" s="534"/>
      <c r="DB83" s="534"/>
      <c r="DC83" s="534"/>
      <c r="DD83" s="534"/>
      <c r="DE83" s="534"/>
      <c r="DF83" s="534"/>
      <c r="DG83" s="534"/>
      <c r="DH83" s="534"/>
      <c r="DI83" s="534"/>
      <c r="DJ83" s="534"/>
      <c r="DK83" s="534"/>
      <c r="DL83" s="534"/>
      <c r="DM83" s="381" t="s">
        <v>47</v>
      </c>
      <c r="DN83" s="381"/>
      <c r="DO83" s="416"/>
      <c r="DX83" s="20" t="s">
        <v>82</v>
      </c>
      <c r="DZ83" s="20"/>
    </row>
    <row r="84" spans="1:145" ht="11.1" customHeight="1">
      <c r="A84" s="535"/>
      <c r="B84" s="543"/>
      <c r="C84" s="543"/>
      <c r="D84" s="543"/>
      <c r="E84" s="543"/>
      <c r="F84" s="543"/>
      <c r="G84" s="543"/>
      <c r="H84" s="543"/>
      <c r="I84" s="543"/>
      <c r="J84" s="543"/>
      <c r="K84" s="543"/>
      <c r="L84" s="543"/>
      <c r="M84" s="543"/>
      <c r="N84" s="543"/>
      <c r="O84" s="543"/>
      <c r="P84" s="543"/>
      <c r="Q84" s="543"/>
      <c r="R84" s="544"/>
      <c r="S84" s="540"/>
      <c r="T84" s="540"/>
      <c r="U84" s="540"/>
      <c r="V84" s="540"/>
      <c r="W84" s="540"/>
      <c r="X84" s="540"/>
      <c r="Y84" s="540"/>
      <c r="Z84" s="540"/>
      <c r="AA84" s="540"/>
      <c r="AB84" s="540"/>
      <c r="AC84" s="540"/>
      <c r="AD84" s="540"/>
      <c r="AE84" s="540"/>
      <c r="AF84" s="540"/>
      <c r="AG84" s="540"/>
      <c r="AH84" s="540"/>
      <c r="AI84" s="540"/>
      <c r="AJ84" s="541" t="s">
        <v>62</v>
      </c>
      <c r="AK84" s="541"/>
      <c r="AL84" s="541"/>
      <c r="AM84" s="541"/>
      <c r="AN84" s="541"/>
      <c r="AO84" s="541"/>
      <c r="AP84" s="541"/>
      <c r="AQ84" s="541"/>
      <c r="AR84" s="541"/>
      <c r="AS84" s="542"/>
      <c r="AT84" s="30"/>
      <c r="AU84" s="1"/>
      <c r="AV84" s="1"/>
      <c r="BS84" s="1"/>
      <c r="BT84" s="1"/>
      <c r="BU84" s="1"/>
      <c r="BV84" s="1"/>
      <c r="BW84" s="495"/>
      <c r="BX84" s="496"/>
      <c r="BY84" s="496"/>
      <c r="BZ84" s="496"/>
      <c r="CA84" s="496"/>
      <c r="CB84" s="496"/>
      <c r="CC84" s="496"/>
      <c r="CD84" s="496"/>
      <c r="CE84" s="496"/>
      <c r="CF84" s="496"/>
      <c r="CG84" s="496"/>
      <c r="CH84" s="408"/>
      <c r="CI84" s="412"/>
      <c r="CJ84" s="412"/>
      <c r="CK84" s="412"/>
      <c r="CL84" s="412"/>
      <c r="CM84" s="412"/>
      <c r="CN84" s="412"/>
      <c r="CO84" s="412"/>
      <c r="CP84" s="412"/>
      <c r="CQ84" s="412"/>
      <c r="CR84" s="412"/>
      <c r="CS84" s="412"/>
      <c r="CT84" s="412"/>
      <c r="CU84" s="412"/>
      <c r="CV84" s="412"/>
      <c r="CW84" s="412"/>
      <c r="CX84" s="413"/>
      <c r="CY84" s="533"/>
      <c r="CZ84" s="534"/>
      <c r="DA84" s="534"/>
      <c r="DB84" s="534"/>
      <c r="DC84" s="534"/>
      <c r="DD84" s="534"/>
      <c r="DE84" s="534"/>
      <c r="DF84" s="534"/>
      <c r="DG84" s="534"/>
      <c r="DH84" s="534"/>
      <c r="DI84" s="534"/>
      <c r="DJ84" s="534"/>
      <c r="DK84" s="534"/>
      <c r="DL84" s="534"/>
      <c r="DM84" s="381"/>
      <c r="DN84" s="381"/>
      <c r="DO84" s="416"/>
    </row>
    <row r="85" spans="1:145" ht="11.1" customHeight="1">
      <c r="A85" s="535"/>
      <c r="B85" s="543"/>
      <c r="C85" s="543"/>
      <c r="D85" s="543"/>
      <c r="E85" s="543"/>
      <c r="F85" s="543"/>
      <c r="G85" s="543"/>
      <c r="H85" s="543"/>
      <c r="I85" s="543"/>
      <c r="J85" s="543"/>
      <c r="K85" s="543"/>
      <c r="L85" s="543"/>
      <c r="M85" s="543"/>
      <c r="N85" s="543"/>
      <c r="O85" s="543"/>
      <c r="P85" s="543"/>
      <c r="Q85" s="543"/>
      <c r="R85" s="544"/>
      <c r="S85" s="540"/>
      <c r="T85" s="540"/>
      <c r="U85" s="540"/>
      <c r="V85" s="540"/>
      <c r="W85" s="540"/>
      <c r="X85" s="540"/>
      <c r="Y85" s="540"/>
      <c r="Z85" s="540"/>
      <c r="AA85" s="540"/>
      <c r="AB85" s="540"/>
      <c r="AC85" s="540"/>
      <c r="AD85" s="540"/>
      <c r="AE85" s="540"/>
      <c r="AF85" s="540"/>
      <c r="AG85" s="540"/>
      <c r="AH85" s="540"/>
      <c r="AI85" s="540"/>
      <c r="AJ85" s="541" t="s">
        <v>62</v>
      </c>
      <c r="AK85" s="541"/>
      <c r="AL85" s="541"/>
      <c r="AM85" s="541"/>
      <c r="AN85" s="541"/>
      <c r="AO85" s="541"/>
      <c r="AP85" s="541"/>
      <c r="AQ85" s="541"/>
      <c r="AR85" s="541"/>
      <c r="AS85" s="542"/>
      <c r="AT85" s="30"/>
      <c r="AU85" s="1"/>
      <c r="AV85" s="1"/>
      <c r="BS85" s="1"/>
      <c r="BT85" s="1"/>
      <c r="BU85" s="1"/>
      <c r="BV85" s="1"/>
      <c r="BW85" s="495"/>
      <c r="BX85" s="496"/>
      <c r="BY85" s="496"/>
      <c r="BZ85" s="496"/>
      <c r="CA85" s="496"/>
      <c r="CB85" s="496"/>
      <c r="CC85" s="496"/>
      <c r="CD85" s="496"/>
      <c r="CE85" s="496"/>
      <c r="CF85" s="496"/>
      <c r="CG85" s="496"/>
      <c r="CH85" s="408"/>
      <c r="CI85" s="412"/>
      <c r="CJ85" s="412"/>
      <c r="CK85" s="412"/>
      <c r="CL85" s="412"/>
      <c r="CM85" s="412"/>
      <c r="CN85" s="412"/>
      <c r="CO85" s="412"/>
      <c r="CP85" s="412"/>
      <c r="CQ85" s="412"/>
      <c r="CR85" s="412"/>
      <c r="CS85" s="412"/>
      <c r="CT85" s="412"/>
      <c r="CU85" s="412"/>
      <c r="CV85" s="412"/>
      <c r="CW85" s="412"/>
      <c r="CX85" s="413"/>
      <c r="CY85" s="395" t="s">
        <v>121</v>
      </c>
      <c r="CZ85" s="381"/>
      <c r="DA85" s="381"/>
      <c r="DB85" s="381"/>
      <c r="DC85" s="381"/>
      <c r="DD85" s="381"/>
      <c r="DE85" s="381"/>
      <c r="DF85" s="381"/>
      <c r="DG85" s="381"/>
      <c r="DH85" s="381"/>
      <c r="DI85" s="381"/>
      <c r="DJ85" s="381"/>
      <c r="DK85" s="381"/>
      <c r="DL85" s="381"/>
      <c r="DM85" s="381"/>
      <c r="DN85" s="381"/>
      <c r="DO85" s="416"/>
    </row>
    <row r="86" spans="1:145" ht="11.1" customHeight="1">
      <c r="A86" s="536"/>
      <c r="B86" s="545"/>
      <c r="C86" s="545"/>
      <c r="D86" s="545"/>
      <c r="E86" s="545"/>
      <c r="F86" s="545"/>
      <c r="G86" s="545"/>
      <c r="H86" s="545"/>
      <c r="I86" s="545"/>
      <c r="J86" s="545"/>
      <c r="K86" s="545"/>
      <c r="L86" s="545"/>
      <c r="M86" s="545"/>
      <c r="N86" s="545"/>
      <c r="O86" s="545"/>
      <c r="P86" s="545"/>
      <c r="Q86" s="545"/>
      <c r="R86" s="546"/>
      <c r="S86" s="549"/>
      <c r="T86" s="549"/>
      <c r="U86" s="549"/>
      <c r="V86" s="549"/>
      <c r="W86" s="549"/>
      <c r="X86" s="549"/>
      <c r="Y86" s="549"/>
      <c r="Z86" s="549"/>
      <c r="AA86" s="549"/>
      <c r="AB86" s="549"/>
      <c r="AC86" s="549"/>
      <c r="AD86" s="549"/>
      <c r="AE86" s="549"/>
      <c r="AF86" s="549"/>
      <c r="AG86" s="549"/>
      <c r="AH86" s="549"/>
      <c r="AI86" s="549"/>
      <c r="AJ86" s="547" t="s">
        <v>62</v>
      </c>
      <c r="AK86" s="547"/>
      <c r="AL86" s="547"/>
      <c r="AM86" s="547"/>
      <c r="AN86" s="547"/>
      <c r="AO86" s="547"/>
      <c r="AP86" s="547"/>
      <c r="AQ86" s="547"/>
      <c r="AR86" s="547"/>
      <c r="AS86" s="548"/>
      <c r="AT86" s="30"/>
      <c r="AU86" s="1"/>
      <c r="AV86" s="1"/>
      <c r="BS86" s="1"/>
      <c r="BT86" s="1"/>
      <c r="BU86" s="1"/>
      <c r="BV86" s="1"/>
      <c r="BW86" s="497"/>
      <c r="BX86" s="498"/>
      <c r="BY86" s="498"/>
      <c r="BZ86" s="498"/>
      <c r="CA86" s="498"/>
      <c r="CB86" s="498"/>
      <c r="CC86" s="498"/>
      <c r="CD86" s="498"/>
      <c r="CE86" s="498"/>
      <c r="CF86" s="498"/>
      <c r="CG86" s="498"/>
      <c r="CH86" s="409"/>
      <c r="CI86" s="414"/>
      <c r="CJ86" s="414"/>
      <c r="CK86" s="414"/>
      <c r="CL86" s="414"/>
      <c r="CM86" s="414"/>
      <c r="CN86" s="414"/>
      <c r="CO86" s="414"/>
      <c r="CP86" s="414"/>
      <c r="CQ86" s="414"/>
      <c r="CR86" s="414"/>
      <c r="CS86" s="414"/>
      <c r="CT86" s="414"/>
      <c r="CU86" s="414"/>
      <c r="CV86" s="414"/>
      <c r="CW86" s="414"/>
      <c r="CX86" s="415"/>
      <c r="CY86" s="397"/>
      <c r="CZ86" s="355"/>
      <c r="DA86" s="355"/>
      <c r="DB86" s="355"/>
      <c r="DC86" s="355"/>
      <c r="DD86" s="355"/>
      <c r="DE86" s="355"/>
      <c r="DF86" s="355"/>
      <c r="DG86" s="355"/>
      <c r="DH86" s="355"/>
      <c r="DI86" s="355"/>
      <c r="DJ86" s="355"/>
      <c r="DK86" s="355"/>
      <c r="DL86" s="355"/>
      <c r="DM86" s="355"/>
      <c r="DN86" s="355"/>
      <c r="DO86" s="417"/>
    </row>
    <row r="87" spans="1:145" ht="8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</row>
    <row r="88" spans="1:145" ht="8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</row>
    <row r="89" spans="1:145" ht="8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</row>
    <row r="90" spans="1:145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</row>
    <row r="91" spans="1:145" ht="8.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</row>
    <row r="92" spans="1:145" ht="8.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</row>
    <row r="93" spans="1:145" ht="8.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</row>
    <row r="94" spans="1:145" ht="8.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</row>
    <row r="95" spans="1:145" ht="8.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</row>
    <row r="96" spans="1:145" ht="8.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</row>
    <row r="97" spans="1:145" ht="8.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</row>
    <row r="98" spans="1:145" ht="8.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</row>
    <row r="99" spans="1:145" ht="8.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</row>
    <row r="100" spans="1:145" ht="8.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</row>
    <row r="101" spans="1:145" ht="8.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</row>
    <row r="102" spans="1:145" ht="8.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</row>
    <row r="103" spans="1:145" ht="8.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</row>
    <row r="104" spans="1:145" ht="8.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</row>
    <row r="105" spans="1:145" ht="8.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</row>
    <row r="106" spans="1:145" ht="8.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</row>
    <row r="107" spans="1:145" ht="8.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</row>
    <row r="108" spans="1:145" ht="8.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</row>
    <row r="109" spans="1:145" ht="8.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</row>
    <row r="110" spans="1:145" ht="8.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</row>
    <row r="111" spans="1:145" ht="8.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</row>
    <row r="112" spans="1:145" ht="8.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</row>
    <row r="113" spans="1:145" ht="8.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</row>
    <row r="114" spans="1:145" ht="8.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BQ114" s="1"/>
      <c r="BR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</row>
    <row r="115" spans="1:145" ht="8.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BQ115" s="1"/>
      <c r="BR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</row>
    <row r="116" spans="1:145" ht="8.1" customHeight="1">
      <c r="DO116" s="1"/>
      <c r="DP116" s="1"/>
      <c r="DQ116" s="1"/>
      <c r="DR116" s="1"/>
    </row>
    <row r="117" spans="1:145" ht="8.1" customHeight="1"/>
    <row r="118" spans="1:145" ht="8.1" customHeight="1"/>
    <row r="119" spans="1:145" ht="8.1" customHeight="1"/>
    <row r="120" spans="1:145" ht="8.1" customHeight="1"/>
    <row r="121" spans="1:145" ht="8.1" customHeight="1"/>
    <row r="122" spans="1:145" ht="8.1" customHeight="1"/>
    <row r="123" spans="1:145" ht="8.1" customHeight="1"/>
    <row r="124" spans="1:145" ht="8.1" customHeight="1"/>
    <row r="125" spans="1:145" ht="8.1" customHeight="1"/>
    <row r="126" spans="1:145" ht="8.1" customHeight="1"/>
    <row r="127" spans="1:145" ht="8.1" customHeight="1"/>
    <row r="128" spans="1:145" ht="8.1" customHeight="1"/>
    <row r="129" ht="8.1" customHeight="1"/>
    <row r="130" ht="8.1" customHeight="1"/>
    <row r="131" ht="8.1" customHeight="1"/>
    <row r="132" ht="8.1" customHeight="1"/>
    <row r="133" ht="8.1" customHeight="1"/>
    <row r="134" ht="8.1" customHeight="1"/>
    <row r="135" ht="8.1" customHeight="1"/>
    <row r="136" ht="8.1" customHeight="1"/>
    <row r="137" ht="8.1" customHeight="1"/>
    <row r="138" ht="8.1" customHeight="1"/>
    <row r="139" ht="8.1" customHeight="1"/>
    <row r="140" ht="8.1" customHeight="1"/>
    <row r="141" ht="8.1" customHeight="1"/>
    <row r="142" ht="8.1" customHeight="1"/>
    <row r="143" ht="8.1" customHeight="1"/>
    <row r="144" ht="8.1" customHeight="1"/>
    <row r="145" ht="8.1" customHeight="1"/>
    <row r="146" ht="8.1" customHeight="1"/>
    <row r="147" ht="8.1" customHeight="1"/>
    <row r="148" ht="8.1" customHeight="1"/>
    <row r="149" ht="8.1" customHeight="1"/>
    <row r="150" ht="8.1" customHeight="1"/>
    <row r="151" ht="8.1" customHeight="1"/>
    <row r="152" ht="8.1" customHeight="1"/>
    <row r="153" ht="8.1" customHeight="1"/>
    <row r="154" ht="8.1" customHeight="1"/>
    <row r="155" ht="8.1" customHeight="1"/>
    <row r="156" ht="8.1" customHeight="1"/>
    <row r="157" ht="8.1" customHeight="1"/>
    <row r="158" ht="8.1" customHeight="1"/>
    <row r="159" ht="8.1" customHeight="1"/>
    <row r="160" ht="8.1" customHeight="1"/>
    <row r="161" ht="8.1" customHeight="1"/>
    <row r="162" ht="8.1" customHeight="1"/>
    <row r="163" ht="8.1" customHeight="1"/>
    <row r="164" ht="8.1" customHeight="1"/>
    <row r="165" ht="8.1" customHeight="1"/>
    <row r="166" ht="8.1" customHeight="1"/>
    <row r="167" ht="8.1" customHeight="1"/>
    <row r="168" ht="8.1" customHeight="1"/>
    <row r="169" ht="8.1" customHeight="1"/>
    <row r="170" ht="8.1" customHeight="1"/>
    <row r="171" ht="8.1" customHeight="1"/>
    <row r="172" ht="8.1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  <row r="293" ht="9.9499999999999993" customHeight="1"/>
    <row r="294" ht="9.9499999999999993" customHeight="1"/>
    <row r="295" ht="9.9499999999999993" customHeight="1"/>
    <row r="296" ht="9.9499999999999993" customHeight="1"/>
    <row r="297" ht="9.9499999999999993" customHeight="1"/>
  </sheetData>
  <sheetProtection sheet="1" formatCells="0" selectLockedCells="1"/>
  <mergeCells count="564">
    <mergeCell ref="BP2:DH3"/>
    <mergeCell ref="G3:AH3"/>
    <mergeCell ref="A6:N13"/>
    <mergeCell ref="O6:R8"/>
    <mergeCell ref="S6:V8"/>
    <mergeCell ref="W6:AA8"/>
    <mergeCell ref="AB6:AI8"/>
    <mergeCell ref="AJ6:AN8"/>
    <mergeCell ref="AP6:BA7"/>
    <mergeCell ref="BC6:BH7"/>
    <mergeCell ref="G2:BE2"/>
    <mergeCell ref="W9:AA13"/>
    <mergeCell ref="AB9:AI13"/>
    <mergeCell ref="AJ9:AN13"/>
    <mergeCell ref="BC10:BJ11"/>
    <mergeCell ref="BI6:CA7"/>
    <mergeCell ref="CB6:CD7"/>
    <mergeCell ref="CE6:CR7"/>
    <mergeCell ref="CS6:DO8"/>
    <mergeCell ref="AP8:AR10"/>
    <mergeCell ref="AS8:AY10"/>
    <mergeCell ref="AZ8:BA10"/>
    <mergeCell ref="BC8:CR9"/>
    <mergeCell ref="CL10:CM11"/>
    <mergeCell ref="CS9:DO13"/>
    <mergeCell ref="I15:N16"/>
    <mergeCell ref="O15:BV16"/>
    <mergeCell ref="BW15:DO16"/>
    <mergeCell ref="O9:R13"/>
    <mergeCell ref="S9:V13"/>
    <mergeCell ref="O17:AC18"/>
    <mergeCell ref="AD17:AR18"/>
    <mergeCell ref="AS17:BG18"/>
    <mergeCell ref="BH17:BV18"/>
    <mergeCell ref="BW17:DO18"/>
    <mergeCell ref="BK10:CA11"/>
    <mergeCell ref="CB10:CF11"/>
    <mergeCell ref="CG10:CK11"/>
    <mergeCell ref="CN10:CR11"/>
    <mergeCell ref="AP11:AR13"/>
    <mergeCell ref="AS11:AY13"/>
    <mergeCell ref="AZ11:BA13"/>
    <mergeCell ref="BC12:CR13"/>
    <mergeCell ref="DA19:DO24"/>
    <mergeCell ref="AD20:AR24"/>
    <mergeCell ref="A23:E24"/>
    <mergeCell ref="A25:N26"/>
    <mergeCell ref="O25:P26"/>
    <mergeCell ref="Q25:R26"/>
    <mergeCell ref="S25:AA26"/>
    <mergeCell ref="AB25:AC26"/>
    <mergeCell ref="AD25:AE26"/>
    <mergeCell ref="AF25:AG26"/>
    <mergeCell ref="O19:AC24"/>
    <mergeCell ref="AD19:AR19"/>
    <mergeCell ref="AS19:BG24"/>
    <mergeCell ref="BH19:BV24"/>
    <mergeCell ref="BW19:CK24"/>
    <mergeCell ref="CL19:CZ24"/>
    <mergeCell ref="DA25:DB26"/>
    <mergeCell ref="DC25:DD26"/>
    <mergeCell ref="DE25:DM26"/>
    <mergeCell ref="DN25:DO26"/>
    <mergeCell ref="A27:N28"/>
    <mergeCell ref="O27:P28"/>
    <mergeCell ref="Q27:R28"/>
    <mergeCell ref="AB27:AC28"/>
    <mergeCell ref="AD27:AE28"/>
    <mergeCell ref="AF27:AG28"/>
    <mergeCell ref="CA25:CI26"/>
    <mergeCell ref="CJ25:CK26"/>
    <mergeCell ref="CL25:CM26"/>
    <mergeCell ref="AH25:AP26"/>
    <mergeCell ref="AQ25:AR26"/>
    <mergeCell ref="AS25:AT26"/>
    <mergeCell ref="AU25:AV26"/>
    <mergeCell ref="AW25:BE26"/>
    <mergeCell ref="BF25:BG26"/>
    <mergeCell ref="CN25:CO26"/>
    <mergeCell ref="CP25:CX26"/>
    <mergeCell ref="CY25:CZ26"/>
    <mergeCell ref="BH25:BI26"/>
    <mergeCell ref="BJ25:BK26"/>
    <mergeCell ref="BL25:BT26"/>
    <mergeCell ref="BU25:BV26"/>
    <mergeCell ref="BW25:BX26"/>
    <mergeCell ref="BY25:BZ26"/>
    <mergeCell ref="DC27:DD28"/>
    <mergeCell ref="DE27:DM28"/>
    <mergeCell ref="DN27:DO28"/>
    <mergeCell ref="A29:N30"/>
    <mergeCell ref="O29:P30"/>
    <mergeCell ref="Q29:R30"/>
    <mergeCell ref="AB29:AC30"/>
    <mergeCell ref="AD29:AE30"/>
    <mergeCell ref="AS29:AT30"/>
    <mergeCell ref="CA27:CI28"/>
    <mergeCell ref="CJ27:CK28"/>
    <mergeCell ref="CL27:CM28"/>
    <mergeCell ref="CN27:CO28"/>
    <mergeCell ref="CP27:CX28"/>
    <mergeCell ref="CY27:CZ28"/>
    <mergeCell ref="BH27:BI28"/>
    <mergeCell ref="BJ27:BK28"/>
    <mergeCell ref="BL27:BT28"/>
    <mergeCell ref="BU27:BV28"/>
    <mergeCell ref="BW27:BX28"/>
    <mergeCell ref="BY27:BZ28"/>
    <mergeCell ref="AH27:AP28"/>
    <mergeCell ref="AQ27:AR28"/>
    <mergeCell ref="AS27:AT28"/>
    <mergeCell ref="S37:AA38"/>
    <mergeCell ref="AF29:AG30"/>
    <mergeCell ref="AH29:AP30"/>
    <mergeCell ref="AQ29:AR30"/>
    <mergeCell ref="AQ49:AR50"/>
    <mergeCell ref="AD51:AG52"/>
    <mergeCell ref="AH51:AP52"/>
    <mergeCell ref="AQ51:AR52"/>
    <mergeCell ref="DA27:DB28"/>
    <mergeCell ref="AU27:AV28"/>
    <mergeCell ref="AW27:BE28"/>
    <mergeCell ref="BF27:BG28"/>
    <mergeCell ref="S31:AA32"/>
    <mergeCell ref="S33:AA34"/>
    <mergeCell ref="S35:AA36"/>
    <mergeCell ref="S27:AA28"/>
    <mergeCell ref="S29:AA30"/>
    <mergeCell ref="S51:AA52"/>
    <mergeCell ref="S49:AA50"/>
    <mergeCell ref="S47:AA48"/>
    <mergeCell ref="S43:AA44"/>
    <mergeCell ref="S41:AA42"/>
    <mergeCell ref="S39:AA40"/>
    <mergeCell ref="BW29:BX30"/>
    <mergeCell ref="BY29:BZ30"/>
    <mergeCell ref="CA29:CI30"/>
    <mergeCell ref="CJ29:CK30"/>
    <mergeCell ref="CL29:CM30"/>
    <mergeCell ref="AU29:AV30"/>
    <mergeCell ref="AW29:BE30"/>
    <mergeCell ref="BF29:BG30"/>
    <mergeCell ref="BH29:BI30"/>
    <mergeCell ref="BJ29:BK30"/>
    <mergeCell ref="BL29:BT30"/>
    <mergeCell ref="CL31:CM32"/>
    <mergeCell ref="AU31:AV32"/>
    <mergeCell ref="AW31:BE32"/>
    <mergeCell ref="BF31:BG32"/>
    <mergeCell ref="BH31:BI32"/>
    <mergeCell ref="BJ31:BK32"/>
    <mergeCell ref="BL31:BT32"/>
    <mergeCell ref="DN29:DO30"/>
    <mergeCell ref="A31:N32"/>
    <mergeCell ref="O31:P32"/>
    <mergeCell ref="Q31:R32"/>
    <mergeCell ref="AB31:AC32"/>
    <mergeCell ref="AD31:AE32"/>
    <mergeCell ref="AF31:AG32"/>
    <mergeCell ref="AH31:AP32"/>
    <mergeCell ref="AQ31:AR32"/>
    <mergeCell ref="AS31:AT32"/>
    <mergeCell ref="CN29:CO30"/>
    <mergeCell ref="CP29:CX30"/>
    <mergeCell ref="CY29:CZ30"/>
    <mergeCell ref="DA29:DB30"/>
    <mergeCell ref="DC29:DD30"/>
    <mergeCell ref="DE29:DM30"/>
    <mergeCell ref="BU29:BV30"/>
    <mergeCell ref="BH33:BI34"/>
    <mergeCell ref="BJ33:BK34"/>
    <mergeCell ref="BL33:BT34"/>
    <mergeCell ref="DN31:DO32"/>
    <mergeCell ref="A33:N34"/>
    <mergeCell ref="O33:P34"/>
    <mergeCell ref="Q33:R34"/>
    <mergeCell ref="AB33:AC34"/>
    <mergeCell ref="AD33:AE34"/>
    <mergeCell ref="AF33:AG34"/>
    <mergeCell ref="AH33:AP34"/>
    <mergeCell ref="AQ33:AR34"/>
    <mergeCell ref="AS33:AT34"/>
    <mergeCell ref="CN31:CO32"/>
    <mergeCell ref="CP31:CX32"/>
    <mergeCell ref="CY31:CZ32"/>
    <mergeCell ref="DA31:DB32"/>
    <mergeCell ref="DC31:DD32"/>
    <mergeCell ref="DE31:DM32"/>
    <mergeCell ref="BU31:BV32"/>
    <mergeCell ref="BW31:BX32"/>
    <mergeCell ref="BY31:BZ32"/>
    <mergeCell ref="CA31:CI32"/>
    <mergeCell ref="CJ31:CK32"/>
    <mergeCell ref="A35:N36"/>
    <mergeCell ref="O35:P36"/>
    <mergeCell ref="Q35:R36"/>
    <mergeCell ref="AB35:AC36"/>
    <mergeCell ref="AD35:AE36"/>
    <mergeCell ref="AF35:AG36"/>
    <mergeCell ref="AH35:AP36"/>
    <mergeCell ref="AQ35:AR36"/>
    <mergeCell ref="AS35:AT36"/>
    <mergeCell ref="CJ35:CK36"/>
    <mergeCell ref="CL35:CM36"/>
    <mergeCell ref="AU35:AV36"/>
    <mergeCell ref="AW35:BE36"/>
    <mergeCell ref="BF35:BG36"/>
    <mergeCell ref="BH35:BI36"/>
    <mergeCell ref="BJ35:BK36"/>
    <mergeCell ref="BL35:BT36"/>
    <mergeCell ref="DN33:DO34"/>
    <mergeCell ref="CN33:CO34"/>
    <mergeCell ref="CP33:CX34"/>
    <mergeCell ref="CY33:CZ34"/>
    <mergeCell ref="DA33:DB34"/>
    <mergeCell ref="DC33:DD34"/>
    <mergeCell ref="DE33:DM34"/>
    <mergeCell ref="BU33:BV34"/>
    <mergeCell ref="BW33:BX34"/>
    <mergeCell ref="BY33:BZ34"/>
    <mergeCell ref="CA33:CI34"/>
    <mergeCell ref="CJ33:CK34"/>
    <mergeCell ref="CL33:CM34"/>
    <mergeCell ref="AU33:AV34"/>
    <mergeCell ref="AW33:BE34"/>
    <mergeCell ref="BF33:BG34"/>
    <mergeCell ref="BF37:BG38"/>
    <mergeCell ref="BH37:BI38"/>
    <mergeCell ref="BJ37:BK38"/>
    <mergeCell ref="BL37:BT38"/>
    <mergeCell ref="DN35:DO36"/>
    <mergeCell ref="A37:N38"/>
    <mergeCell ref="O37:P38"/>
    <mergeCell ref="Q37:R38"/>
    <mergeCell ref="AB37:AC38"/>
    <mergeCell ref="AD37:AE38"/>
    <mergeCell ref="AF37:AG38"/>
    <mergeCell ref="AH37:AP38"/>
    <mergeCell ref="AQ37:AR38"/>
    <mergeCell ref="AS37:AT38"/>
    <mergeCell ref="CN35:CO36"/>
    <mergeCell ref="CP35:CX36"/>
    <mergeCell ref="CY35:CZ36"/>
    <mergeCell ref="DA35:DB36"/>
    <mergeCell ref="DC35:DD36"/>
    <mergeCell ref="DE35:DM36"/>
    <mergeCell ref="BU35:BV36"/>
    <mergeCell ref="BW35:BX36"/>
    <mergeCell ref="BY35:BZ36"/>
    <mergeCell ref="CA35:CI36"/>
    <mergeCell ref="DN37:DO38"/>
    <mergeCell ref="A39:N40"/>
    <mergeCell ref="O39:P40"/>
    <mergeCell ref="Q39:R40"/>
    <mergeCell ref="AB39:AC40"/>
    <mergeCell ref="AD39:AE40"/>
    <mergeCell ref="AF39:AG40"/>
    <mergeCell ref="AH39:AP40"/>
    <mergeCell ref="AQ39:AR40"/>
    <mergeCell ref="AS39:AT40"/>
    <mergeCell ref="CN37:CO38"/>
    <mergeCell ref="CP37:CX38"/>
    <mergeCell ref="CY37:CZ38"/>
    <mergeCell ref="DA37:DB38"/>
    <mergeCell ref="DC37:DD38"/>
    <mergeCell ref="DE37:DM38"/>
    <mergeCell ref="BU37:BV38"/>
    <mergeCell ref="BW37:BX38"/>
    <mergeCell ref="BY37:BZ38"/>
    <mergeCell ref="CA37:CI38"/>
    <mergeCell ref="CJ37:CK38"/>
    <mergeCell ref="CL37:CM38"/>
    <mergeCell ref="AU37:AV38"/>
    <mergeCell ref="AW37:BE38"/>
    <mergeCell ref="BW39:BX40"/>
    <mergeCell ref="BY39:BZ40"/>
    <mergeCell ref="CA39:CI40"/>
    <mergeCell ref="CJ39:CK40"/>
    <mergeCell ref="CL39:CM40"/>
    <mergeCell ref="AU39:AV40"/>
    <mergeCell ref="AW39:BE40"/>
    <mergeCell ref="BF39:BG40"/>
    <mergeCell ref="BH39:BI40"/>
    <mergeCell ref="BJ39:BK40"/>
    <mergeCell ref="BL39:BT40"/>
    <mergeCell ref="CL41:CM42"/>
    <mergeCell ref="AU41:AV42"/>
    <mergeCell ref="AW41:BE42"/>
    <mergeCell ref="BF41:BG42"/>
    <mergeCell ref="BH41:BI42"/>
    <mergeCell ref="BJ41:BK42"/>
    <mergeCell ref="BL41:BT42"/>
    <mergeCell ref="DN39:DO40"/>
    <mergeCell ref="A41:N42"/>
    <mergeCell ref="O41:P42"/>
    <mergeCell ref="Q41:R42"/>
    <mergeCell ref="AB41:AC42"/>
    <mergeCell ref="AD41:AE42"/>
    <mergeCell ref="AF41:AG42"/>
    <mergeCell ref="AH41:AP42"/>
    <mergeCell ref="AQ41:AR42"/>
    <mergeCell ref="AS41:AT42"/>
    <mergeCell ref="CN39:CO40"/>
    <mergeCell ref="CP39:CX40"/>
    <mergeCell ref="CY39:CZ40"/>
    <mergeCell ref="DA39:DB40"/>
    <mergeCell ref="DC39:DD40"/>
    <mergeCell ref="DE39:DM40"/>
    <mergeCell ref="BU39:BV40"/>
    <mergeCell ref="BH43:BI44"/>
    <mergeCell ref="BJ43:BK44"/>
    <mergeCell ref="BL43:BT44"/>
    <mergeCell ref="DN41:DO42"/>
    <mergeCell ref="A43:N44"/>
    <mergeCell ref="O43:P44"/>
    <mergeCell ref="Q43:R44"/>
    <mergeCell ref="AB43:AC44"/>
    <mergeCell ref="AD43:AE44"/>
    <mergeCell ref="AF43:AG44"/>
    <mergeCell ref="AH43:AP44"/>
    <mergeCell ref="AQ43:AR44"/>
    <mergeCell ref="AS43:AT44"/>
    <mergeCell ref="CN41:CO42"/>
    <mergeCell ref="CP41:CX42"/>
    <mergeCell ref="CY41:CZ42"/>
    <mergeCell ref="DA41:DB42"/>
    <mergeCell ref="DC41:DD42"/>
    <mergeCell ref="DE41:DM42"/>
    <mergeCell ref="BU41:BV42"/>
    <mergeCell ref="BW41:BX42"/>
    <mergeCell ref="BY41:BZ42"/>
    <mergeCell ref="CA41:CI42"/>
    <mergeCell ref="CJ41:CK42"/>
    <mergeCell ref="A45:N46"/>
    <mergeCell ref="O45:P46"/>
    <mergeCell ref="Q45:R46"/>
    <mergeCell ref="AB45:AC46"/>
    <mergeCell ref="AD45:AE46"/>
    <mergeCell ref="AF45:AG46"/>
    <mergeCell ref="AH45:AP46"/>
    <mergeCell ref="AQ45:AR46"/>
    <mergeCell ref="AS45:AT46"/>
    <mergeCell ref="S45:AA46"/>
    <mergeCell ref="CJ45:CK46"/>
    <mergeCell ref="CL45:CM46"/>
    <mergeCell ref="AU45:AV46"/>
    <mergeCell ref="AW45:BE46"/>
    <mergeCell ref="BF45:BG46"/>
    <mergeCell ref="BH45:BI46"/>
    <mergeCell ref="BJ45:BK46"/>
    <mergeCell ref="BL45:BT46"/>
    <mergeCell ref="DN43:DO44"/>
    <mergeCell ref="CN43:CO44"/>
    <mergeCell ref="CP43:CX44"/>
    <mergeCell ref="CY43:CZ44"/>
    <mergeCell ref="DA43:DB44"/>
    <mergeCell ref="DC43:DD44"/>
    <mergeCell ref="DE43:DM44"/>
    <mergeCell ref="BU43:BV44"/>
    <mergeCell ref="BW43:BX44"/>
    <mergeCell ref="BY43:BZ44"/>
    <mergeCell ref="CA43:CI44"/>
    <mergeCell ref="CJ43:CK44"/>
    <mergeCell ref="CL43:CM44"/>
    <mergeCell ref="AU43:AV44"/>
    <mergeCell ref="AW43:BE44"/>
    <mergeCell ref="BF43:BG44"/>
    <mergeCell ref="BF47:BG48"/>
    <mergeCell ref="BH47:BI48"/>
    <mergeCell ref="BJ47:BK48"/>
    <mergeCell ref="BL47:BT48"/>
    <mergeCell ref="DN45:DO46"/>
    <mergeCell ref="A47:N48"/>
    <mergeCell ref="O47:P48"/>
    <mergeCell ref="Q47:R48"/>
    <mergeCell ref="AB47:AC48"/>
    <mergeCell ref="AD47:AE48"/>
    <mergeCell ref="AF47:AG48"/>
    <mergeCell ref="AH47:AP48"/>
    <mergeCell ref="AQ47:AR48"/>
    <mergeCell ref="AS47:AT48"/>
    <mergeCell ref="CN45:CO46"/>
    <mergeCell ref="CP45:CX46"/>
    <mergeCell ref="CY45:CZ46"/>
    <mergeCell ref="DA45:DB46"/>
    <mergeCell ref="DC45:DD46"/>
    <mergeCell ref="DE45:DM46"/>
    <mergeCell ref="BU45:BV46"/>
    <mergeCell ref="BW45:BX46"/>
    <mergeCell ref="BY45:BZ46"/>
    <mergeCell ref="CA45:CI46"/>
    <mergeCell ref="DN47:DO48"/>
    <mergeCell ref="A49:D50"/>
    <mergeCell ref="E49:G50"/>
    <mergeCell ref="H49:I50"/>
    <mergeCell ref="J49:L50"/>
    <mergeCell ref="M49:N50"/>
    <mergeCell ref="O49:R50"/>
    <mergeCell ref="AB49:AC50"/>
    <mergeCell ref="AD49:AG50"/>
    <mergeCell ref="AH49:AP50"/>
    <mergeCell ref="CN47:CO48"/>
    <mergeCell ref="CP47:CX48"/>
    <mergeCell ref="CY47:CZ48"/>
    <mergeCell ref="DA47:DB48"/>
    <mergeCell ref="DC47:DD48"/>
    <mergeCell ref="DE47:DM48"/>
    <mergeCell ref="BU47:BV48"/>
    <mergeCell ref="BW47:BX48"/>
    <mergeCell ref="BY47:BZ48"/>
    <mergeCell ref="CA47:CI48"/>
    <mergeCell ref="CJ47:CK48"/>
    <mergeCell ref="CL47:CM48"/>
    <mergeCell ref="AU47:AV48"/>
    <mergeCell ref="AW47:BE48"/>
    <mergeCell ref="A51:D52"/>
    <mergeCell ref="E51:G52"/>
    <mergeCell ref="H51:I52"/>
    <mergeCell ref="J51:L52"/>
    <mergeCell ref="M51:N52"/>
    <mergeCell ref="O51:R52"/>
    <mergeCell ref="AB51:AC52"/>
    <mergeCell ref="BW49:BZ50"/>
    <mergeCell ref="CA49:CI50"/>
    <mergeCell ref="AS49:AV50"/>
    <mergeCell ref="AW49:BE50"/>
    <mergeCell ref="BF49:BG50"/>
    <mergeCell ref="BH49:BK50"/>
    <mergeCell ref="BL49:BT50"/>
    <mergeCell ref="BU49:BV50"/>
    <mergeCell ref="BL51:BT52"/>
    <mergeCell ref="BU51:BV52"/>
    <mergeCell ref="S53:AA54"/>
    <mergeCell ref="DN53:DO54"/>
    <mergeCell ref="BH53:BK54"/>
    <mergeCell ref="BL53:BT54"/>
    <mergeCell ref="DA49:DD50"/>
    <mergeCell ref="DE49:DM50"/>
    <mergeCell ref="DN49:DO50"/>
    <mergeCell ref="CJ49:CK50"/>
    <mergeCell ref="CL49:CO50"/>
    <mergeCell ref="CP49:CX50"/>
    <mergeCell ref="CY49:CZ50"/>
    <mergeCell ref="DA51:DD52"/>
    <mergeCell ref="DE51:DM52"/>
    <mergeCell ref="AD53:AG54"/>
    <mergeCell ref="AH53:AP54"/>
    <mergeCell ref="AQ53:AR54"/>
    <mergeCell ref="AS53:AV54"/>
    <mergeCell ref="AW53:BE54"/>
    <mergeCell ref="BF53:BG54"/>
    <mergeCell ref="DN51:DO52"/>
    <mergeCell ref="A53:D54"/>
    <mergeCell ref="E53:G54"/>
    <mergeCell ref="H53:I54"/>
    <mergeCell ref="J53:L54"/>
    <mergeCell ref="M53:N54"/>
    <mergeCell ref="O53:R54"/>
    <mergeCell ref="AB53:AC54"/>
    <mergeCell ref="BW51:BZ52"/>
    <mergeCell ref="CA51:CI52"/>
    <mergeCell ref="CJ51:CK52"/>
    <mergeCell ref="CL51:CO52"/>
    <mergeCell ref="CP51:CX52"/>
    <mergeCell ref="CY51:CZ52"/>
    <mergeCell ref="AS51:AV52"/>
    <mergeCell ref="AW51:BE52"/>
    <mergeCell ref="BF51:BG52"/>
    <mergeCell ref="BH51:BK52"/>
    <mergeCell ref="CL53:CO54"/>
    <mergeCell ref="CP53:CX54"/>
    <mergeCell ref="CY53:CZ54"/>
    <mergeCell ref="DA53:DD54"/>
    <mergeCell ref="DE53:DM54"/>
    <mergeCell ref="CY55:CZ58"/>
    <mergeCell ref="DA55:DD58"/>
    <mergeCell ref="DE55:DM58"/>
    <mergeCell ref="BU53:BV54"/>
    <mergeCell ref="BW53:BZ54"/>
    <mergeCell ref="CA53:CI54"/>
    <mergeCell ref="CJ53:CK54"/>
    <mergeCell ref="BL55:BT58"/>
    <mergeCell ref="A55:N58"/>
    <mergeCell ref="O55:R58"/>
    <mergeCell ref="CI68:CX74"/>
    <mergeCell ref="W69:AE70"/>
    <mergeCell ref="AF69:AI70"/>
    <mergeCell ref="S55:AA58"/>
    <mergeCell ref="AB55:AC58"/>
    <mergeCell ref="AD55:AG58"/>
    <mergeCell ref="AH55:AP58"/>
    <mergeCell ref="BW63:CE65"/>
    <mergeCell ref="CF63:CI65"/>
    <mergeCell ref="CJ63:CQ65"/>
    <mergeCell ref="CR63:CS65"/>
    <mergeCell ref="AF64:AG66"/>
    <mergeCell ref="W67:AS68"/>
    <mergeCell ref="DN55:DO58"/>
    <mergeCell ref="BW59:CG60"/>
    <mergeCell ref="A60:AU63"/>
    <mergeCell ref="AX60:BS74"/>
    <mergeCell ref="BW61:CE62"/>
    <mergeCell ref="CF61:CI62"/>
    <mergeCell ref="CJ61:CS62"/>
    <mergeCell ref="BU55:BV58"/>
    <mergeCell ref="BW55:BZ58"/>
    <mergeCell ref="CA55:CI58"/>
    <mergeCell ref="CJ55:CK58"/>
    <mergeCell ref="CL55:CO58"/>
    <mergeCell ref="CP55:CX58"/>
    <mergeCell ref="AQ55:AR58"/>
    <mergeCell ref="AS55:AV58"/>
    <mergeCell ref="AW55:BE58"/>
    <mergeCell ref="BF55:BG58"/>
    <mergeCell ref="BH55:BK58"/>
    <mergeCell ref="B81:R86"/>
    <mergeCell ref="S81:AA81"/>
    <mergeCell ref="AB81:AI81"/>
    <mergeCell ref="AJ81:AS81"/>
    <mergeCell ref="AJ86:AS86"/>
    <mergeCell ref="S84:AA84"/>
    <mergeCell ref="AB84:AI84"/>
    <mergeCell ref="AJ84:AS84"/>
    <mergeCell ref="S86:AA86"/>
    <mergeCell ref="AB86:AI86"/>
    <mergeCell ref="S85:AA85"/>
    <mergeCell ref="AB85:AI85"/>
    <mergeCell ref="DM70:DO72"/>
    <mergeCell ref="DM77:DO78"/>
    <mergeCell ref="A78:AS79"/>
    <mergeCell ref="CY79:DO80"/>
    <mergeCell ref="C68:U77"/>
    <mergeCell ref="BW68:CG74"/>
    <mergeCell ref="CH68:CH74"/>
    <mergeCell ref="A80:R80"/>
    <mergeCell ref="S80:AS80"/>
    <mergeCell ref="AJ69:AS70"/>
    <mergeCell ref="W71:AE74"/>
    <mergeCell ref="AF71:AI74"/>
    <mergeCell ref="AJ71:AQ74"/>
    <mergeCell ref="CY81:DL84"/>
    <mergeCell ref="A81:A86"/>
    <mergeCell ref="S82:AA82"/>
    <mergeCell ref="AB82:AI82"/>
    <mergeCell ref="AJ82:AS82"/>
    <mergeCell ref="S83:AA83"/>
    <mergeCell ref="AB83:AI83"/>
    <mergeCell ref="CY68:DL72"/>
    <mergeCell ref="DM68:DO69"/>
    <mergeCell ref="CY75:DL78"/>
    <mergeCell ref="AJ85:AS85"/>
    <mergeCell ref="DM83:DO84"/>
    <mergeCell ref="CY85:DO86"/>
    <mergeCell ref="BW81:CG86"/>
    <mergeCell ref="CH81:CH86"/>
    <mergeCell ref="CI81:CX86"/>
    <mergeCell ref="DM81:DO82"/>
    <mergeCell ref="AJ83:AS83"/>
    <mergeCell ref="AR71:AS74"/>
    <mergeCell ref="CY73:DO74"/>
    <mergeCell ref="BW75:CG80"/>
    <mergeCell ref="CH75:CH80"/>
    <mergeCell ref="CI75:CX80"/>
    <mergeCell ref="DM75:DO76"/>
  </mergeCells>
  <phoneticPr fontId="8"/>
  <dataValidations count="1">
    <dataValidation type="list" allowBlank="1" showInputMessage="1" showErrorMessage="1" sqref="AJ82:AS86">
      <formula1>$DX$82:$DX$83</formula1>
    </dataValidation>
  </dataValidations>
  <pageMargins left="0.78740157480314965" right="0" top="0.19685039370078741" bottom="0.19685039370078741" header="0.31496062992125984" footer="0.31496062992125984"/>
  <pageSetup paperSize="8" scale="113" orientation="landscape" r:id="rId1"/>
  <ignoredErrors>
    <ignoredError sqref="AJ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集計表（前回）</vt:lpstr>
      <vt:lpstr>集計表 (2)</vt:lpstr>
      <vt:lpstr>ボツ３</vt:lpstr>
      <vt:lpstr>sheet1</vt:lpstr>
      <vt:lpstr>sheet1!Print_Area</vt:lpstr>
      <vt:lpstr>ボツ３!Print_Area</vt:lpstr>
      <vt:lpstr>'集計表 (2)'!Print_Area</vt:lpstr>
      <vt:lpstr>集計表（前回）!Print_Area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崇(sasaki-takashi)</dc:creator>
  <cp:lastModifiedBy>Dell</cp:lastModifiedBy>
  <cp:lastPrinted>2021-03-26T06:52:06Z</cp:lastPrinted>
  <dcterms:created xsi:type="dcterms:W3CDTF">2011-02-24T06:10:04Z</dcterms:created>
  <dcterms:modified xsi:type="dcterms:W3CDTF">2021-04-07T13:50:56Z</dcterms:modified>
</cp:coreProperties>
</file>